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<sst xmlns="http://schemas.openxmlformats.org/spreadsheetml/2006/main" count="2502" uniqueCount="962">
  <si>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</si>
  <si>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</si>
  <si>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</si>
  <si>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</si>
  <si>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</si>
  <si>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</si>
  <si>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</si>
  <si>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</si>
  <si>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</si>
  <si>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</si>
  <si>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</si>
  <si>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</si>
  <si>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</si>
  <si>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</si>
  <si>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</si>
  <si>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</si>
  <si>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</si>
  <si>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</si>
  <si>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</si>
  <si>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</si>
  <si>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</si>
  <si>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</si>
  <si>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</si>
  <si>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</si>
  <si>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</si>
  <si>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</si>
  <si>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</si>
  <si>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</si>
  <si>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</si>
  <si>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</si>
  <si>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</si>
  <si>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</si>
  <si>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</si>
  <si>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</si>
  <si>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</si>
  <si>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</si>
  <si>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</si>
  <si>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</si>
  <si>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</si>
  <si>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</si>
  <si>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</si>
  <si>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</si>
  <si>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</si>
  <si>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</si>
  <si>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</si>
  <si>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</si>
  <si>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</si>
  <si>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</si>
  <si>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</si>
  <si>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</si>
  <si>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</si>
  <si>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</si>
  <si>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</si>
  <si>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</si>
  <si>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</si>
  <si>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</si>
  <si>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</si>
  <si>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</si>
  <si>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</si>
  <si>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</si>
  <si>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</si>
  <si>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</si>
  <si>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</si>
  <si>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</si>
  <si>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</si>
  <si>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</si>
  <si>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</si>
  <si>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</si>
  <si>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</si>
  <si>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</si>
  <si>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</si>
  <si>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</si>
  <si>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</si>
  <si>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</si>
  <si>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</si>
  <si>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</si>
  <si>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</si>
  <si>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</si>
  <si>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</si>
  <si>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</si>
  <si>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</si>
  <si>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</si>
  <si>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</si>
  <si>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</si>
  <si>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</si>
  <si>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</si>
  <si>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</si>
  <si>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</si>
  <si>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</si>
  <si>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</si>
  <si>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</si>
  <si>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</si>
  <si>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</si>
  <si>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</si>
  <si>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</si>
  <si>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</si>
  <si>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</si>
  <si>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</si>
  <si>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</si>
  <si>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</si>
  <si>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</si>
  <si>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</si>
  <si>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</si>
  <si>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</si>
  <si>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</si>
  <si>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</si>
  <si>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</si>
  <si>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</si>
  <si>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</si>
  <si>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</si>
  <si>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</si>
  <si>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</si>
  <si>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</si>
  <si>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</si>
  <si>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</si>
  <si>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</si>
  <si>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</si>
  <si>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</si>
  <si>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</si>
  <si>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</si>
  <si>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</si>
  <si>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</si>
  <si>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</si>
  <si>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</si>
  <si>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</si>
  <si>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</si>
  <si>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</si>
  <si>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</si>
  <si>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</si>
  <si>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</si>
  <si>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</si>
  <si>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</si>
  <si>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</si>
  <si>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</si>
  <si>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</si>
  <si>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</si>
  <si>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</si>
  <si>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</si>
  <si>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</si>
  <si>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</si>
  <si>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</si>
  <si>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</si>
  <si>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</si>
  <si>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</si>
  <si>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</si>
  <si>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</si>
  <si>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</si>
  <si>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</si>
  <si>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</si>
  <si>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</si>
  <si>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</si>
  <si>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</si>
  <si>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</si>
  <si>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</si>
  <si>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</si>
  <si>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</si>
  <si>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</si>
  <si>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</si>
  <si>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</si>
  <si>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</si>
  <si>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</si>
  <si>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</si>
  <si>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</si>
  <si>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</si>
  <si>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</si>
  <si>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</si>
  <si>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</si>
  <si>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</si>
  <si>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</si>
  <si>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</si>
  <si>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</si>
  <si>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</si>
  <si>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</si>
  <si>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</si>
  <si>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</si>
  <si>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</si>
  <si>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</si>
  <si>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</si>
  <si>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</si>
  <si>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</si>
  <si>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</si>
  <si>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</si>
  <si>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</si>
  <si>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</si>
  <si>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</si>
  <si>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</si>
  <si>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</si>
  <si>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</si>
  <si>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</si>
  <si>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</si>
  <si>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</si>
  <si>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</si>
  <si>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</si>
  <si>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</si>
  <si>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</si>
  <si>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</si>
  <si>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</si>
  <si>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</si>
  <si>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</si>
  <si>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</si>
  <si>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</si>
  <si>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</si>
  <si>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</si>
  <si>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</si>
  <si>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</si>
  <si>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</si>
  <si>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</si>
  <si>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</si>
  <si>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</si>
  <si>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</si>
  <si>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</si>
  <si>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</si>
  <si>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</si>
  <si>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</si>
  <si>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</si>
  <si>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</si>
  <si>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</si>
  <si>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</si>
  <si>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</si>
  <si>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</si>
  <si>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</si>
  <si>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</si>
  <si>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</si>
  <si>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</si>
  <si>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</si>
  <si>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</si>
  <si>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</si>
  <si>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</si>
  <si>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</si>
  <si>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</si>
  <si>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</si>
  <si>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</si>
  <si>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</si>
  <si>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</si>
  <si>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</si>
  <si>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</si>
  <si>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</si>
  <si>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</si>
  <si>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</si>
  <si>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</si>
  <si>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</si>
  <si>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</si>
  <si>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</si>
  <si>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</si>
  <si>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</si>
  <si>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</si>
  <si>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</si>
  <si>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</si>
  <si>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</si>
  <si>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</si>
  <si>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</si>
  <si>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</si>
  <si>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</si>
  <si>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</si>
  <si>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</si>
  <si>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</si>
  <si>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</si>
  <si>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</si>
  <si>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</si>
  <si>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</si>
  <si>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</si>
  <si>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</si>
  <si>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</si>
  <si>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</si>
  <si>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</si>
  <si>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</si>
  <si>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</si>
  <si>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</si>
  <si>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</si>
  <si>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</si>
  <si>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</si>
  <si>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</si>
  <si>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</si>
  <si>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</si>
  <si>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</si>
  <si>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</si>
  <si>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</si>
  <si>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</si>
  <si>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</si>
  <si>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</si>
  <si>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</si>
  <si>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</si>
  <si>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</si>
  <si>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</si>
  <si>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</si>
  <si>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</si>
  <si>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</si>
  <si>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</si>
  <si>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</si>
  <si>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</si>
  <si>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</si>
  <si>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</si>
  <si>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</si>
  <si>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</si>
  <si>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</si>
  <si>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</si>
  <si>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</si>
  <si>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</si>
  <si>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</si>
  <si>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</si>
  <si>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</si>
  <si>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</si>
  <si>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</si>
  <si>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</si>
  <si>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</si>
  <si>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</si>
  <si>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</si>
  <si>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</si>
  <si>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</si>
  <si>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</si>
  <si>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</si>
  <si>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</si>
  <si>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</si>
  <si>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</si>
  <si>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</si>
  <si>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</si>
  <si>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</si>
  <si>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</si>
  <si>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</si>
  <si>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</si>
  <si>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</si>
  <si>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</si>
  <si>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</si>
  <si>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</si>
  <si>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</si>
  <si>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</si>
  <si>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</si>
  <si>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</si>
  <si>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</si>
  <si>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</si>
  <si>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</si>
  <si>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</si>
  <si>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</si>
  <si>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</si>
  <si>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</si>
  <si>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</si>
  <si>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</si>
  <si>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</si>
  <si>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</si>
  <si>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</si>
  <si>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</si>
  <si>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</si>
  <si>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</si>
  <si>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</si>
  <si>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</si>
  <si>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</si>
  <si>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</si>
  <si>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</si>
  <si>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</si>
  <si>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</si>
  <si>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</si>
  <si>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</si>
  <si>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</si>
  <si>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</si>
  <si>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</si>
  <si>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</si>
  <si>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</si>
  <si>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</si>
  <si>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</si>
  <si>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</si>
  <si>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</si>
  <si>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</si>
  <si>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</si>
  <si>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</si>
  <si>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</si>
  <si>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</si>
  <si>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</si>
  <si>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</si>
  <si>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</si>
  <si>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</si>
  <si>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</si>
  <si>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</si>
  <si>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</si>
  <si>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</si>
  <si>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</si>
  <si>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</si>
  <si>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</si>
  <si>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</si>
  <si>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</si>
  <si>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</si>
  <si>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</si>
  <si>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</si>
  <si>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</si>
  <si>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</si>
  <si>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</si>
  <si>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</si>
  <si>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</si>
  <si>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</si>
  <si>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</si>
  <si>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</si>
  <si>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</si>
  <si>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</si>
  <si>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</si>
  <si>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</si>
  <si>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</si>
  <si>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</si>
  <si>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</si>
  <si>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</si>
  <si>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</si>
  <si>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</si>
  <si>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</si>
  <si>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</si>
  <si>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</si>
  <si>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</si>
  <si>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</si>
  <si>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</si>
  <si>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</si>
  <si>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</si>
  <si>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</si>
  <si>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</si>
  <si>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</si>
  <si>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</si>
  <si>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</si>
  <si>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</si>
  <si>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</si>
  <si>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</si>
  <si>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</si>
  <si>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</si>
  <si>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</si>
  <si>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</si>
  <si>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</si>
  <si>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</si>
  <si>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</si>
  <si>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</si>
  <si>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</si>
  <si>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</si>
  <si>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</si>
  <si>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</si>
  <si>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</si>
  <si>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</si>
  <si>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</si>
  <si>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</si>
  <si>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</si>
  <si>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</si>
  <si>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</si>
  <si>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</si>
  <si>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</si>
  <si>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</si>
  <si>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</si>
  <si>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</si>
  <si>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</si>
  <si>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</si>
  <si>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</si>
  <si>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</si>
  <si>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</si>
  <si>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</si>
  <si>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</si>
  <si>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</si>
  <si>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</si>
  <si>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</si>
  <si>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</si>
  <si>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</si>
  <si>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</si>
  <si>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</si>
  <si>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</si>
  <si>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</si>
  <si>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</si>
  <si>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</si>
  <si>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</si>
  <si>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</si>
  <si>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</si>
  <si>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</si>
  <si>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</si>
  <si>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</si>
  <si>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</si>
  <si>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</si>
  <si>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</si>
  <si>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</si>
  <si>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</si>
  <si>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</si>
  <si>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</si>
  <si>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</si>
  <si>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</si>
  <si>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</si>
  <si>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</si>
  <si>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</si>
  <si>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</si>
  <si>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</si>
  <si>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</si>
  <si>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</si>
  <si>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</si>
  <si>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</si>
  <si>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</si>
  <si>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</si>
  <si>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</si>
  <si>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</si>
  <si>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</si>
  <si>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</si>
  <si>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</si>
  <si>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</si>
  <si>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</si>
  <si>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</si>
  <si>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</si>
  <si>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</si>
  <si>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</si>
  <si>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</si>
  <si>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</si>
  <si>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</si>
  <si>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</si>
  <si>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</si>
  <si>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</si>
  <si>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</si>
  <si>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</si>
  <si>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</si>
  <si>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</si>
  <si>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</si>
  <si>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</si>
  <si>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</si>
  <si>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</si>
  <si>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</si>
  <si>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</si>
  <si>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</si>
  <si>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</si>
  <si>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</si>
  <si>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</si>
  <si>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</si>
  <si>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</si>
  <si>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</si>
  <si>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</si>
  <si>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</si>
  <si>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</si>
  <si>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</si>
  <si>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</si>
  <si>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</si>
  <si>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</si>
  <si>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</si>
  <si>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</si>
  <si>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</si>
  <si>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</si>
  <si>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</si>
  <si>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</si>
  <si>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</si>
  <si>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</si>
  <si>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</si>
  <si>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</si>
  <si>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</si>
  <si>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</si>
  <si>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</si>
  <si>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</si>
  <si>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</si>
  <si>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</si>
  <si>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</si>
  <si>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</si>
  <si>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</si>
  <si>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</si>
  <si>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</si>
  <si>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</si>
  <si>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</si>
  <si>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</si>
  <si>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</si>
  <si>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</si>
  <si>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</si>
  <si>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</si>
  <si>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</si>
  <si>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</si>
  <si>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</si>
  <si>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</si>
  <si>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</si>
  <si>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</si>
  <si>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</si>
  <si>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</si>
  <si>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</si>
  <si>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</si>
  <si>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</si>
  <si>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</si>
  <si>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</si>
  <si>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</si>
  <si>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</si>
  <si>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</si>
  <si>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</si>
  <si>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</si>
  <si>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</si>
  <si>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</si>
  <si>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</si>
  <si>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</si>
  <si>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</si>
  <si>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</si>
  <si>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</si>
  <si>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</si>
  <si>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</si>
  <si>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</si>
  <si>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</si>
  <si>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</si>
  <si>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</si>
  <si>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</si>
  <si>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</si>
  <si>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</si>
  <si>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</si>
  <si>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</si>
  <si>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</si>
  <si>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</si>
  <si>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</si>
  <si>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</si>
  <si>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</si>
  <si>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</si>
  <si>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</si>
  <si>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</si>
  <si>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</si>
  <si>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</si>
  <si>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</si>
  <si>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</si>
  <si>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</si>
  <si>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</si>
  <si>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</si>
  <si>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</si>
  <si>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</si>
  <si>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</si>
  <si>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</si>
  <si>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</si>
  <si>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</si>
  <si>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</si>
  <si>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</si>
  <si>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</si>
  <si>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</si>
  <si>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</si>
  <si>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</si>
  <si>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</si>
  <si>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</si>
  <si>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</si>
  <si>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</si>
  <si>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</si>
  <si>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</si>
  <si>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</si>
  <si>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</si>
  <si>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</si>
  <si>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</si>
  <si>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</si>
  <si>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</si>
  <si>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</si>
  <si>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</si>
  <si>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</si>
  <si>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</si>
  <si>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</si>
  <si>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</si>
  <si>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</si>
  <si>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</si>
  <si>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</si>
  <si>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</si>
  <si>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</si>
  <si>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</si>
  <si>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</si>
  <si>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</si>
  <si>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</si>
  <si>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</si>
  <si>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</si>
  <si>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</si>
  <si>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</si>
  <si>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</si>
  <si>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</si>
  <si>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</si>
  <si>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</si>
  <si>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</si>
  <si>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</si>
  <si>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</si>
  <si>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</si>
  <si>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</si>
  <si>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</si>
  <si>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</si>
  <si>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</si>
  <si>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</si>
  <si>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</si>
  <si>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</si>
  <si>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</si>
  <si>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</si>
  <si>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</si>
  <si>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</si>
  <si>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</si>
  <si>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</si>
  <si>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</si>
  <si>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</si>
  <si>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</si>
  <si>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</si>
  <si>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</si>
  <si>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</si>
  <si>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</si>
  <si>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</si>
  <si>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</si>
  <si>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</si>
  <si>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</si>
  <si>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</si>
  <si>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</si>
  <si>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</si>
  <si>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</si>
  <si>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</si>
  <si>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</si>
  <si>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</si>
  <si>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</si>
  <si>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</si>
  <si>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</si>
  <si>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</si>
  <si>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</si>
  <si>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</si>
  <si>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</si>
  <si>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</si>
  <si>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</si>
  <si>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</si>
  <si>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</si>
  <si>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</si>
  <si>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</si>
  <si>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</si>
  <si>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</si>
  <si>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</si>
  <si>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</si>
  <si>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</si>
  <si>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</si>
  <si>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</si>
  <si>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</si>
  <si>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</si>
  <si>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</si>
  <si>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</si>
  <si>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</si>
  <si>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</si>
  <si>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</si>
  <si>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</si>
  <si>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</si>
  <si>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</si>
  <si>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</si>
  <si>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</si>
  <si>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</si>
  <si>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</si>
  <si>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</si>
  <si>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</si>
  <si>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</si>
  <si>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</si>
  <si>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</si>
  <si>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</si>
  <si>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</si>
  <si>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</si>
  <si>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</si>
  <si>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</si>
  <si>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</si>
  <si>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</si>
  <si>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</si>
  <si>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</si>
  <si>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</si>
  <si>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</si>
  <si>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</si>
  <si>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</si>
  <si>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</si>
  <si>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</si>
  <si>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</si>
  <si>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</si>
  <si>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</si>
  <si>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</si>
  <si>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</si>
  <si>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</si>
  <si>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</si>
  <si>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</si>
  <si>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</si>
  <si>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</si>
  <si>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</si>
  <si>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</si>
  <si>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</si>
  <si>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</si>
  <si>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</si>
  <si>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</si>
  <si>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</si>
  <si>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</si>
  <si>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</si>
  <si>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</si>
  <si>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</si>
  <si>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</si>
  <si>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</si>
  <si>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</si>
  <si>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</si>
  <si>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</si>
  <si>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</si>
  <si>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</si>
  <si>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</si>
  <si>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</si>
  <si>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</si>
  <si>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</si>
  <si>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</si>
  <si>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</si>
  <si>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</si>
  <si>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</si>
  <si>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</si>
  <si>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</si>
  <si>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</si>
  <si>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</si>
  <si>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</si>
  <si>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</si>
  <si>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</si>
  <si>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</si>
  <si>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</si>
  <si>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</si>
  <si>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</si>
  <si>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</si>
  <si>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</si>
  <si>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</si>
  <si>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</si>
  <si>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</si>
  <si>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</si>
  <si>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</si>
  <si>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</si>
  <si>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</si>
  <si>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</si>
  <si>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</si>
  <si>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</si>
  <si>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</si>
  <si>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</si>
  <si>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</si>
  <si>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</si>
  <si>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</si>
  <si>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</si>
  <si>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</si>
  <si>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</si>
  <si>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</si>
  <si>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</si>
  <si>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</si>
  <si>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</si>
  <si>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</si>
  <si>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</si>
  <si>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</si>
  <si>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</si>
  <si>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</si>
  <si>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</si>
  <si>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</si>
  <si>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</si>
  <si>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</si>
  <si>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</si>
  <si>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</si>
  <si>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</si>
  <si>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</si>
  <si>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</si>
  <si>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</si>
  <si>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</si>
  <si>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</si>
  <si>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</si>
  <si>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</si>
  <si>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</si>
  <si>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</si>
  <si>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</si>
  <si>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</si>
  <si>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</si>
  <si>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</si>
  <si>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</si>
  <si>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</si>
  <si>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</si>
  <si>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</si>
  <si>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</si>
  <si>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</si>
  <si>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</si>
  <si>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</si>
  <si>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</si>
  <si>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</si>
  <si>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</si>
  <si>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</si>
  <si>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</si>
  <si>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</si>
  <si>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</si>
  <si>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</si>
  <si>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</si>
  <si>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</si>
  <si>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</si>
  <si>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</si>
  <si>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</si>
  <si>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</si>
  <si>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</si>
  <si>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</si>
  <si>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</si>
  <si>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</si>
  <si>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</si>
  <si>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</si>
  <si>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</si>
  <si>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</si>
  <si>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</si>
  <si>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</si>
  <si>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</si>
  <si>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</si>
  <si>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</si>
  <si>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</si>
  <si>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</si>
  <si>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</si>
  <si>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</si>
  <si>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</si>
  <si>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</si>
  <si>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</si>
  <si>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</si>
  <si>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</si>
  <si>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</si>
  <si>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</si>
  <si>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</si>
  <si>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</si>
  <si>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</si>
  <si>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</si>
  <si>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</si>
  <si>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</si>
  <si>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</si>
  <si>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</si>
  <si>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</si>
  <si>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</si>
  <si>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</si>
  <si>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</si>
  <si>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</si>
  <si>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</si>
  <si>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</si>
  <si>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</si>
  <si>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</si>
  <si>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</si>
  <si>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</si>
  <si>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</si>
  <si>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</si>
  <si>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</si>
  <si>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</si>
  <si>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</si>
  <si>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</si>
  <si>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</si>
  <si>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</si>
  <si>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</si>
  <si>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</si>
  <si>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</si>
  <si>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</si>
  <si>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</si>
  <si>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</si>
  <si>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</si>
  <si>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</si>
  <si>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</si>
  <si>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</si>
  <si>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</si>
  <si>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</si>
  <si>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</si>
  <si>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</si>
  <si>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</si>
  <si>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</si>
  <si>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</si>
  <si>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</si>
  <si>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</si>
  <si>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</si>
  <si>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</si>
  <si>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</si>
  <si>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</si>
  <si>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</si>
  <si>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</si>
  <si>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</si>
  <si>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</si>
  <si>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</si>
  <si>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</si>
  <si>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</si>
  <si>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</si>
  <si>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</si>
  <si>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</si>
  <si>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</si>
  <si>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</si>
  <si>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</si>
  <si>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</si>
  <si>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</si>
  <si>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</si>
  <si>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</si>
  <si>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</si>
  <si>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</si>
  <si>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</si>
  <si>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</si>
  <si>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</si>
  <si>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</si>
  <si>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</si>
  <si>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</si>
  <si>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</si>
  <si>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</si>
  <si>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</si>
  <si>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</si>
  <si>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октября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</si>
</sst>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R562" sqref="R562"/>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61" t="s">
        <v>51</v>
      </c>
      <c r="P1" s="161"/>
      <c r="Q1" s="161"/>
      <c r="R1" s="161"/>
      <c r="S1" s="161"/>
      <c r="T1" s="161"/>
    </row>
    <row r="2" spans="1:20" ht="12.75" hidden="1">
      <c r="A2" s="12"/>
      <c r="B2" s="12"/>
      <c r="C2" s="19"/>
      <c r="D2" s="12"/>
      <c r="E2" s="12"/>
      <c r="F2" s="12"/>
      <c r="G2" s="12"/>
      <c r="H2" s="12"/>
      <c r="I2" s="12"/>
      <c r="J2" s="12"/>
      <c r="K2" s="12"/>
      <c r="L2" s="19"/>
      <c r="M2" s="19"/>
      <c r="N2" s="19"/>
      <c r="O2" s="169" t="s">
        <v>33</v>
      </c>
      <c r="P2" s="169"/>
      <c r="Q2" s="169"/>
      <c r="R2" s="169"/>
      <c r="S2" s="169"/>
      <c r="T2" s="169"/>
    </row>
    <row r="3" spans="1:20" ht="12.75" hidden="1">
      <c r="A3" s="18"/>
      <c r="B3" s="11"/>
      <c r="C3" s="20"/>
      <c r="D3" s="13"/>
      <c r="E3" s="13"/>
      <c r="F3" s="13"/>
      <c r="G3" s="13"/>
      <c r="H3" s="13"/>
      <c r="I3" s="13"/>
      <c r="J3" s="13"/>
      <c r="K3" s="13"/>
      <c r="L3" s="21"/>
      <c r="M3" s="21"/>
      <c r="N3" s="21"/>
      <c r="O3" s="169" t="s">
        <v>310</v>
      </c>
      <c r="P3" s="169"/>
      <c r="Q3" s="169"/>
      <c r="R3" s="169"/>
      <c r="S3" s="169"/>
      <c r="T3" s="169"/>
    </row>
    <row r="4" spans="1:20" ht="12.75" hidden="1">
      <c r="A4" s="18"/>
      <c r="B4" s="11"/>
      <c r="C4" s="20"/>
      <c r="D4" s="13"/>
      <c r="E4" s="13"/>
      <c r="F4" s="13"/>
      <c r="G4" s="13"/>
      <c r="H4" s="13"/>
      <c r="I4" s="13"/>
      <c r="J4" s="13"/>
      <c r="K4" s="13"/>
      <c r="L4" s="21"/>
      <c r="M4" s="21"/>
      <c r="N4" s="21"/>
      <c r="O4" s="169" t="s">
        <v>52</v>
      </c>
      <c r="P4" s="169"/>
      <c r="Q4" s="169"/>
      <c r="R4" s="169"/>
      <c r="S4" s="169"/>
      <c r="T4" s="169"/>
    </row>
    <row r="5" spans="1:20" ht="12.75" hidden="1">
      <c r="A5" s="18"/>
      <c r="B5" s="11"/>
      <c r="C5" s="20"/>
      <c r="D5" s="13"/>
      <c r="E5" s="13"/>
      <c r="F5" s="13"/>
      <c r="G5" s="13"/>
      <c r="H5" s="13"/>
      <c r="I5" s="13"/>
      <c r="J5" s="13"/>
      <c r="K5" s="13"/>
      <c r="L5" s="21"/>
      <c r="M5" s="21"/>
      <c r="N5" s="21"/>
      <c r="O5" s="170" t="s">
        <v>312</v>
      </c>
      <c r="P5" s="170"/>
      <c r="Q5" s="170"/>
      <c r="R5" s="170"/>
      <c r="S5" s="170"/>
      <c r="T5" s="170"/>
    </row>
    <row r="6" spans="1:20" ht="12.75" hidden="1">
      <c r="A6" s="18"/>
      <c r="B6" s="11"/>
      <c r="C6" s="13"/>
      <c r="D6" s="13"/>
      <c r="E6" s="13"/>
      <c r="F6" s="13"/>
      <c r="G6" s="13"/>
      <c r="H6" s="13"/>
      <c r="I6" s="13"/>
      <c r="J6" s="13"/>
      <c r="K6" s="13"/>
      <c r="L6" s="11"/>
      <c r="M6" s="11"/>
      <c r="N6" s="11"/>
      <c r="O6" s="169" t="s">
        <v>313</v>
      </c>
      <c r="P6" s="169"/>
      <c r="Q6" s="169"/>
      <c r="R6" s="169"/>
      <c r="S6" s="169"/>
      <c r="T6" s="169"/>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62" t="s">
        <v>53</v>
      </c>
      <c r="B9" s="162"/>
      <c r="C9" s="162"/>
      <c r="D9" s="162"/>
      <c r="E9" s="162"/>
      <c r="F9" s="162"/>
      <c r="G9" s="162"/>
      <c r="H9" s="162"/>
      <c r="I9" s="162"/>
      <c r="J9" s="162"/>
      <c r="K9" s="162"/>
      <c r="L9" s="162"/>
      <c r="M9" s="162"/>
      <c r="N9" s="162"/>
      <c r="O9" s="162"/>
      <c r="P9" s="162"/>
      <c r="Q9" s="162"/>
      <c r="R9" s="162"/>
      <c r="S9" s="162"/>
      <c r="T9" s="20"/>
    </row>
    <row r="10" spans="1:20" ht="12.75">
      <c r="A10" s="163" t="s">
        <v>54</v>
      </c>
      <c r="B10" s="163"/>
      <c r="C10" s="163"/>
      <c r="D10" s="163"/>
      <c r="E10" s="163"/>
      <c r="F10" s="163"/>
      <c r="G10" s="163"/>
      <c r="H10" s="163"/>
      <c r="I10" s="163"/>
      <c r="J10" s="163"/>
      <c r="K10" s="163"/>
      <c r="L10" s="163"/>
      <c r="M10" s="163"/>
      <c r="N10" s="163"/>
      <c r="O10" s="163"/>
      <c r="P10" s="163"/>
      <c r="Q10" s="163"/>
      <c r="R10" s="163"/>
      <c r="S10" s="163"/>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64" t="s">
        <v>55</v>
      </c>
      <c r="B17" s="64" t="s">
        <v>1</v>
      </c>
      <c r="C17" s="167" t="s">
        <v>21</v>
      </c>
      <c r="D17" s="168"/>
      <c r="E17" s="168"/>
      <c r="F17" s="168"/>
      <c r="G17" s="168"/>
      <c r="H17" s="168"/>
      <c r="I17" s="95"/>
      <c r="J17" s="95"/>
      <c r="K17" s="95"/>
      <c r="L17" s="176" t="s">
        <v>32</v>
      </c>
      <c r="M17" s="177"/>
      <c r="N17" s="177"/>
      <c r="O17" s="178"/>
      <c r="P17" s="171" t="s">
        <v>23</v>
      </c>
      <c r="Q17" s="185"/>
      <c r="R17" s="185"/>
      <c r="S17" s="185"/>
      <c r="T17" s="172"/>
    </row>
    <row r="18" spans="1:20" ht="12.75">
      <c r="A18" s="165"/>
      <c r="B18" s="65" t="s">
        <v>2</v>
      </c>
      <c r="C18" s="187" t="s">
        <v>22</v>
      </c>
      <c r="D18" s="188"/>
      <c r="E18" s="188"/>
      <c r="F18" s="188"/>
      <c r="G18" s="188"/>
      <c r="H18" s="188"/>
      <c r="I18" s="104"/>
      <c r="J18" s="104"/>
      <c r="K18" s="104"/>
      <c r="L18" s="179"/>
      <c r="M18" s="180"/>
      <c r="N18" s="180"/>
      <c r="O18" s="181"/>
      <c r="P18" s="173"/>
      <c r="Q18" s="186"/>
      <c r="R18" s="186"/>
      <c r="S18" s="186"/>
      <c r="T18" s="174"/>
    </row>
    <row r="19" spans="1:20" ht="12.75">
      <c r="A19" s="165"/>
      <c r="B19" s="65" t="s">
        <v>3</v>
      </c>
      <c r="C19" s="130" t="s">
        <v>6</v>
      </c>
      <c r="D19" s="131"/>
      <c r="E19" s="132"/>
      <c r="F19" s="126" t="s">
        <v>5</v>
      </c>
      <c r="G19" s="127"/>
      <c r="H19" s="128"/>
      <c r="I19" s="126" t="s">
        <v>789</v>
      </c>
      <c r="J19" s="127"/>
      <c r="K19" s="128"/>
      <c r="L19" s="182"/>
      <c r="M19" s="183"/>
      <c r="N19" s="183"/>
      <c r="O19" s="184"/>
      <c r="P19" s="171" t="s">
        <v>922</v>
      </c>
      <c r="Q19" s="172"/>
      <c r="R19" s="66" t="s">
        <v>24</v>
      </c>
      <c r="S19" s="167" t="s">
        <v>25</v>
      </c>
      <c r="T19" s="175"/>
    </row>
    <row r="20" spans="1:20" ht="12.75">
      <c r="A20" s="165"/>
      <c r="B20" s="65"/>
      <c r="C20" s="66" t="s">
        <v>9</v>
      </c>
      <c r="D20" s="66" t="s">
        <v>11</v>
      </c>
      <c r="E20" s="66" t="s">
        <v>16</v>
      </c>
      <c r="F20" s="66" t="s">
        <v>9</v>
      </c>
      <c r="G20" s="66" t="s">
        <v>11</v>
      </c>
      <c r="H20" s="66" t="s">
        <v>16</v>
      </c>
      <c r="I20" s="94" t="s">
        <v>9</v>
      </c>
      <c r="J20" s="66" t="s">
        <v>11</v>
      </c>
      <c r="K20" s="66" t="s">
        <v>16</v>
      </c>
      <c r="L20" s="153" t="s">
        <v>793</v>
      </c>
      <c r="M20" s="96"/>
      <c r="N20" s="96"/>
      <c r="O20" s="153" t="s">
        <v>796</v>
      </c>
      <c r="P20" s="173"/>
      <c r="Q20" s="174"/>
      <c r="R20" s="66" t="s">
        <v>778</v>
      </c>
      <c r="S20" s="67"/>
      <c r="T20" s="68"/>
    </row>
    <row r="21" spans="1:20" ht="12.75">
      <c r="A21" s="165"/>
      <c r="B21" s="65"/>
      <c r="C21" s="66" t="s">
        <v>10</v>
      </c>
      <c r="D21" s="66" t="s">
        <v>12</v>
      </c>
      <c r="E21" s="66" t="s">
        <v>17</v>
      </c>
      <c r="F21" s="66" t="s">
        <v>10</v>
      </c>
      <c r="G21" s="66" t="s">
        <v>12</v>
      </c>
      <c r="H21" s="66" t="s">
        <v>17</v>
      </c>
      <c r="I21" s="69" t="s">
        <v>10</v>
      </c>
      <c r="J21" s="66" t="s">
        <v>12</v>
      </c>
      <c r="K21" s="66" t="s">
        <v>17</v>
      </c>
      <c r="L21" s="154"/>
      <c r="M21" s="97"/>
      <c r="N21" s="97"/>
      <c r="O21" s="154"/>
      <c r="P21" s="69"/>
      <c r="Q21" s="66"/>
      <c r="R21" s="69"/>
      <c r="S21" s="148" t="s">
        <v>923</v>
      </c>
      <c r="T21" s="148" t="s">
        <v>924</v>
      </c>
    </row>
    <row r="22" spans="1:20" ht="21">
      <c r="A22" s="165"/>
      <c r="B22" s="65"/>
      <c r="C22" s="66" t="s">
        <v>7</v>
      </c>
      <c r="D22" s="66" t="s">
        <v>13</v>
      </c>
      <c r="E22" s="66" t="s">
        <v>18</v>
      </c>
      <c r="F22" s="66" t="s">
        <v>7</v>
      </c>
      <c r="G22" s="66" t="s">
        <v>13</v>
      </c>
      <c r="H22" s="66" t="s">
        <v>18</v>
      </c>
      <c r="I22" s="69" t="s">
        <v>7</v>
      </c>
      <c r="J22" s="66" t="s">
        <v>13</v>
      </c>
      <c r="K22" s="66" t="s">
        <v>18</v>
      </c>
      <c r="L22" s="154"/>
      <c r="M22" s="97" t="s">
        <v>794</v>
      </c>
      <c r="N22" s="97" t="s">
        <v>795</v>
      </c>
      <c r="O22" s="154"/>
      <c r="P22" s="69" t="s">
        <v>26</v>
      </c>
      <c r="Q22" s="66" t="s">
        <v>27</v>
      </c>
      <c r="R22" s="66"/>
      <c r="S22" s="149"/>
      <c r="T22" s="149"/>
    </row>
    <row r="23" spans="1:20" ht="12.75">
      <c r="A23" s="165"/>
      <c r="B23" s="65"/>
      <c r="C23" s="69" t="s">
        <v>8</v>
      </c>
      <c r="D23" s="66" t="s">
        <v>14</v>
      </c>
      <c r="E23" s="66" t="s">
        <v>19</v>
      </c>
      <c r="F23" s="69" t="s">
        <v>8</v>
      </c>
      <c r="G23" s="66" t="s">
        <v>14</v>
      </c>
      <c r="H23" s="66" t="s">
        <v>19</v>
      </c>
      <c r="I23" s="69" t="s">
        <v>8</v>
      </c>
      <c r="J23" s="66" t="s">
        <v>14</v>
      </c>
      <c r="K23" s="66" t="s">
        <v>19</v>
      </c>
      <c r="L23" s="154"/>
      <c r="M23" s="97"/>
      <c r="N23" s="97"/>
      <c r="O23" s="154"/>
      <c r="P23" s="69"/>
      <c r="Q23" s="66" t="s">
        <v>28</v>
      </c>
      <c r="R23" s="66"/>
      <c r="S23" s="70"/>
      <c r="T23" s="69"/>
    </row>
    <row r="24" spans="1:20" ht="12.75">
      <c r="A24" s="166"/>
      <c r="B24" s="71"/>
      <c r="C24" s="72"/>
      <c r="D24" s="66" t="s">
        <v>15</v>
      </c>
      <c r="E24" s="66" t="s">
        <v>20</v>
      </c>
      <c r="F24" s="69"/>
      <c r="G24" s="66" t="s">
        <v>15</v>
      </c>
      <c r="H24" s="66" t="s">
        <v>20</v>
      </c>
      <c r="I24" s="72"/>
      <c r="J24" s="66" t="s">
        <v>15</v>
      </c>
      <c r="K24" s="66" t="s">
        <v>20</v>
      </c>
      <c r="L24" s="155"/>
      <c r="M24" s="98"/>
      <c r="N24" s="98"/>
      <c r="O24" s="155"/>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37" t="s">
        <v>921</v>
      </c>
      <c r="B483" s="143"/>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38"/>
      <c r="B484" s="143"/>
      <c r="C484" s="145"/>
      <c r="D484" s="40"/>
      <c r="E484" s="40"/>
      <c r="F484" s="40"/>
      <c r="G484" s="40"/>
      <c r="H484" s="40"/>
      <c r="I484" s="145"/>
      <c r="J484" s="40"/>
      <c r="K484" s="145"/>
      <c r="L484" s="40" t="s">
        <v>797</v>
      </c>
      <c r="M484" s="40" t="s">
        <v>798</v>
      </c>
      <c r="N484" s="40" t="s">
        <v>821</v>
      </c>
      <c r="O484" s="40" t="s">
        <v>802</v>
      </c>
      <c r="P484" s="88">
        <v>111152.84</v>
      </c>
      <c r="Q484" s="88">
        <v>111152.84</v>
      </c>
      <c r="R484" s="88">
        <v>117780</v>
      </c>
      <c r="S484" s="88">
        <v>119571</v>
      </c>
      <c r="T484" s="100">
        <v>124420</v>
      </c>
    </row>
    <row r="485" spans="1:20" ht="12" customHeight="1">
      <c r="A485" s="138"/>
      <c r="B485" s="143"/>
      <c r="C485" s="145"/>
      <c r="D485" s="40"/>
      <c r="E485" s="40"/>
      <c r="F485" s="40"/>
      <c r="G485" s="40"/>
      <c r="H485" s="40"/>
      <c r="I485" s="145"/>
      <c r="J485" s="40"/>
      <c r="K485" s="145"/>
      <c r="L485" s="40" t="s">
        <v>797</v>
      </c>
      <c r="M485" s="40" t="s">
        <v>798</v>
      </c>
      <c r="N485" s="40" t="s">
        <v>822</v>
      </c>
      <c r="O485" s="40" t="s">
        <v>800</v>
      </c>
      <c r="P485" s="88">
        <v>991132.81</v>
      </c>
      <c r="Q485" s="88">
        <v>991132.81</v>
      </c>
      <c r="R485" s="88">
        <v>1009297</v>
      </c>
      <c r="S485" s="88">
        <v>1046400</v>
      </c>
      <c r="T485" s="100">
        <v>1059500</v>
      </c>
    </row>
    <row r="486" spans="1:20" ht="11.25" customHeight="1">
      <c r="A486" s="138"/>
      <c r="B486" s="143"/>
      <c r="C486" s="145"/>
      <c r="D486" s="40"/>
      <c r="E486" s="40"/>
      <c r="F486" s="40"/>
      <c r="G486" s="40"/>
      <c r="H486" s="40"/>
      <c r="I486" s="145"/>
      <c r="J486" s="40"/>
      <c r="K486" s="145"/>
      <c r="L486" s="40" t="s">
        <v>797</v>
      </c>
      <c r="M486" s="40" t="s">
        <v>798</v>
      </c>
      <c r="N486" s="40" t="s">
        <v>822</v>
      </c>
      <c r="O486" s="40" t="s">
        <v>801</v>
      </c>
      <c r="P486" s="88">
        <v>438</v>
      </c>
      <c r="Q486" s="88">
        <v>438</v>
      </c>
      <c r="R486" s="88">
        <v>1000</v>
      </c>
      <c r="S486" s="88">
        <v>1000</v>
      </c>
      <c r="T486" s="100">
        <v>1000</v>
      </c>
    </row>
    <row r="487" spans="1:20" ht="11.25" customHeight="1">
      <c r="A487" s="138"/>
      <c r="B487" s="143"/>
      <c r="C487" s="145"/>
      <c r="D487" s="40"/>
      <c r="E487" s="40"/>
      <c r="F487" s="40"/>
      <c r="G487" s="40"/>
      <c r="H487" s="40"/>
      <c r="I487" s="145"/>
      <c r="J487" s="40"/>
      <c r="K487" s="145"/>
      <c r="L487" s="40" t="s">
        <v>797</v>
      </c>
      <c r="M487" s="40" t="s">
        <v>798</v>
      </c>
      <c r="N487" s="40" t="s">
        <v>822</v>
      </c>
      <c r="O487" s="40" t="s">
        <v>802</v>
      </c>
      <c r="P487" s="88">
        <v>292526.58</v>
      </c>
      <c r="Q487" s="88">
        <v>292526.58</v>
      </c>
      <c r="R487" s="88">
        <v>303670</v>
      </c>
      <c r="S487" s="88">
        <v>312000</v>
      </c>
      <c r="T487" s="100">
        <v>314080</v>
      </c>
    </row>
    <row r="488" spans="1:20" ht="11.25" customHeight="1">
      <c r="A488" s="138"/>
      <c r="B488" s="143"/>
      <c r="C488" s="145"/>
      <c r="D488" s="40"/>
      <c r="E488" s="40"/>
      <c r="F488" s="40"/>
      <c r="G488" s="40"/>
      <c r="H488" s="40"/>
      <c r="I488" s="145"/>
      <c r="J488" s="40"/>
      <c r="K488" s="145"/>
      <c r="L488" s="40" t="s">
        <v>797</v>
      </c>
      <c r="M488" s="40" t="s">
        <v>798</v>
      </c>
      <c r="N488" s="40" t="s">
        <v>822</v>
      </c>
      <c r="O488" s="40" t="s">
        <v>803</v>
      </c>
      <c r="P488" s="88">
        <v>401173.21</v>
      </c>
      <c r="Q488" s="88">
        <v>401173.21</v>
      </c>
      <c r="R488" s="88">
        <v>380963</v>
      </c>
      <c r="S488" s="88">
        <v>352500</v>
      </c>
      <c r="T488" s="100">
        <v>331737</v>
      </c>
    </row>
    <row r="489" spans="1:20" ht="11.25" customHeight="1">
      <c r="A489" s="138"/>
      <c r="B489" s="143"/>
      <c r="C489" s="145"/>
      <c r="D489" s="40"/>
      <c r="E489" s="40"/>
      <c r="F489" s="40"/>
      <c r="G489" s="40"/>
      <c r="H489" s="40"/>
      <c r="I489" s="145"/>
      <c r="J489" s="40"/>
      <c r="K489" s="145"/>
      <c r="L489" s="40" t="s">
        <v>797</v>
      </c>
      <c r="M489" s="40" t="s">
        <v>798</v>
      </c>
      <c r="N489" s="40" t="s">
        <v>822</v>
      </c>
      <c r="O489" s="40" t="s">
        <v>804</v>
      </c>
      <c r="P489" s="88">
        <v>96180</v>
      </c>
      <c r="Q489" s="88">
        <v>96180</v>
      </c>
      <c r="R489" s="88">
        <v>101000</v>
      </c>
      <c r="S489" s="88">
        <v>80000</v>
      </c>
      <c r="T489" s="100">
        <v>80000</v>
      </c>
    </row>
    <row r="490" spans="1:20" ht="11.25" customHeight="1">
      <c r="A490" s="138"/>
      <c r="B490" s="143"/>
      <c r="C490" s="145"/>
      <c r="D490" s="40"/>
      <c r="E490" s="40"/>
      <c r="F490" s="40"/>
      <c r="G490" s="40"/>
      <c r="H490" s="40"/>
      <c r="I490" s="145"/>
      <c r="J490" s="40"/>
      <c r="K490" s="145"/>
      <c r="L490" s="40" t="s">
        <v>797</v>
      </c>
      <c r="M490" s="40" t="s">
        <v>798</v>
      </c>
      <c r="N490" s="40" t="s">
        <v>822</v>
      </c>
      <c r="O490" s="40" t="s">
        <v>805</v>
      </c>
      <c r="P490" s="88">
        <v>1647</v>
      </c>
      <c r="Q490" s="88">
        <v>1647</v>
      </c>
      <c r="R490" s="88">
        <v>2024</v>
      </c>
      <c r="S490" s="88">
        <v>2024</v>
      </c>
      <c r="T490" s="100">
        <v>2000</v>
      </c>
    </row>
    <row r="491" spans="1:20" ht="11.25" customHeight="1">
      <c r="A491" s="138"/>
      <c r="B491" s="143"/>
      <c r="C491" s="145"/>
      <c r="D491" s="40"/>
      <c r="E491" s="40"/>
      <c r="F491" s="40"/>
      <c r="G491" s="40"/>
      <c r="H491" s="40"/>
      <c r="I491" s="145"/>
      <c r="J491" s="40"/>
      <c r="K491" s="145"/>
      <c r="L491" s="40" t="s">
        <v>797</v>
      </c>
      <c r="M491" s="40" t="s">
        <v>798</v>
      </c>
      <c r="N491" s="40" t="s">
        <v>822</v>
      </c>
      <c r="O491" s="40" t="s">
        <v>806</v>
      </c>
      <c r="P491" s="88">
        <v>9393</v>
      </c>
      <c r="Q491" s="88">
        <v>9393</v>
      </c>
      <c r="R491" s="88">
        <v>7000</v>
      </c>
      <c r="S491" s="88">
        <v>0</v>
      </c>
      <c r="T491" s="100">
        <v>0</v>
      </c>
    </row>
    <row r="492" spans="1:20" ht="11.25" customHeight="1">
      <c r="A492" s="138"/>
      <c r="B492" s="143"/>
      <c r="C492" s="145"/>
      <c r="D492" s="40"/>
      <c r="E492" s="40"/>
      <c r="F492" s="40"/>
      <c r="G492" s="40"/>
      <c r="H492" s="40"/>
      <c r="I492" s="145"/>
      <c r="J492" s="40"/>
      <c r="K492" s="145"/>
      <c r="L492" s="40" t="s">
        <v>797</v>
      </c>
      <c r="M492" s="40" t="s">
        <v>879</v>
      </c>
      <c r="N492" s="40" t="s">
        <v>954</v>
      </c>
      <c r="O492" s="40" t="s">
        <v>955</v>
      </c>
      <c r="P492" s="88">
        <v>0</v>
      </c>
      <c r="Q492" s="88">
        <v>0</v>
      </c>
      <c r="R492" s="88">
        <f>3000+15000</f>
        <v>18000</v>
      </c>
      <c r="S492" s="88">
        <v>0</v>
      </c>
      <c r="T492" s="100">
        <v>0</v>
      </c>
    </row>
    <row r="493" spans="1:20" ht="39" customHeight="1">
      <c r="A493" s="139"/>
      <c r="B493" s="144"/>
      <c r="C493" s="122"/>
      <c r="D493" s="40"/>
      <c r="E493" s="40"/>
      <c r="F493" s="90"/>
      <c r="G493" s="40"/>
      <c r="H493" s="90"/>
      <c r="I493" s="122"/>
      <c r="J493" s="40"/>
      <c r="K493" s="14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37" t="s">
        <v>944</v>
      </c>
      <c r="B498" s="14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39"/>
      <c r="B499" s="142"/>
      <c r="C499" s="122"/>
      <c r="D499" s="122"/>
      <c r="E499" s="40"/>
      <c r="F499" s="40"/>
      <c r="G499" s="40"/>
      <c r="H499" s="40"/>
      <c r="I499" s="122"/>
      <c r="J499" s="40"/>
      <c r="K499" s="122"/>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89" t="s">
        <v>945</v>
      </c>
      <c r="B503" s="143"/>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f>1777121.28-15000</f>
        <v>1762121.28</v>
      </c>
      <c r="S503" s="88">
        <v>1504630</v>
      </c>
      <c r="T503" s="100">
        <v>1626319</v>
      </c>
    </row>
    <row r="504" spans="1:20" ht="38.25" customHeight="1">
      <c r="A504" s="189"/>
      <c r="B504" s="143"/>
      <c r="C504" s="140"/>
      <c r="D504" s="140"/>
      <c r="E504" s="40"/>
      <c r="F504" s="90"/>
      <c r="G504" s="40"/>
      <c r="H504" s="90"/>
      <c r="I504" s="140"/>
      <c r="J504" s="40"/>
      <c r="K504" s="140"/>
      <c r="L504" s="40" t="s">
        <v>797</v>
      </c>
      <c r="M504" s="40" t="s">
        <v>812</v>
      </c>
      <c r="N504" s="40" t="s">
        <v>829</v>
      </c>
      <c r="O504" s="40" t="s">
        <v>803</v>
      </c>
      <c r="P504" s="88">
        <v>0</v>
      </c>
      <c r="Q504" s="88">
        <v>0</v>
      </c>
      <c r="R504" s="88">
        <v>500</v>
      </c>
      <c r="S504" s="88">
        <v>500</v>
      </c>
      <c r="T504" s="100">
        <v>500</v>
      </c>
    </row>
    <row r="505" spans="1:20" ht="38.25" customHeight="1">
      <c r="A505" s="189"/>
      <c r="B505" s="143"/>
      <c r="C505" s="140"/>
      <c r="D505" s="140"/>
      <c r="E505" s="40"/>
      <c r="F505" s="90"/>
      <c r="G505" s="40"/>
      <c r="H505" s="90"/>
      <c r="I505" s="140"/>
      <c r="J505" s="40"/>
      <c r="K505" s="140"/>
      <c r="L505" s="40" t="s">
        <v>797</v>
      </c>
      <c r="M505" s="40" t="s">
        <v>812</v>
      </c>
      <c r="N505" s="40" t="s">
        <v>830</v>
      </c>
      <c r="O505" s="40" t="s">
        <v>803</v>
      </c>
      <c r="P505" s="88">
        <v>205771.57</v>
      </c>
      <c r="Q505" s="88">
        <f>P505</f>
        <v>205771.57</v>
      </c>
      <c r="R505" s="88">
        <v>350024</v>
      </c>
      <c r="S505" s="88">
        <v>141800</v>
      </c>
      <c r="T505" s="100">
        <v>178744</v>
      </c>
    </row>
    <row r="506" spans="1:20" ht="123.75" customHeight="1">
      <c r="A506" s="147"/>
      <c r="B506" s="144"/>
      <c r="C506" s="122"/>
      <c r="D506" s="122"/>
      <c r="E506" s="40"/>
      <c r="F506" s="90"/>
      <c r="G506" s="40"/>
      <c r="H506" s="90"/>
      <c r="I506" s="122"/>
      <c r="J506" s="40"/>
      <c r="K506" s="122"/>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59"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0"/>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0"/>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59"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39"/>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50" t="s">
        <v>772</v>
      </c>
      <c r="B557" s="141" t="s">
        <v>214</v>
      </c>
      <c r="C557" s="121" t="s">
        <v>815</v>
      </c>
      <c r="D557" s="133" t="s">
        <v>784</v>
      </c>
      <c r="E557" s="123" t="s">
        <v>785</v>
      </c>
      <c r="F557" s="121" t="s">
        <v>837</v>
      </c>
      <c r="G557" s="121" t="s">
        <v>838</v>
      </c>
      <c r="H557" s="121" t="s">
        <v>816</v>
      </c>
      <c r="I557" s="129"/>
      <c r="J557" s="129"/>
      <c r="K557" s="129"/>
      <c r="L557" s="40" t="s">
        <v>797</v>
      </c>
      <c r="M557" s="40" t="s">
        <v>814</v>
      </c>
      <c r="N557" s="40" t="s">
        <v>833</v>
      </c>
      <c r="O557" s="40" t="s">
        <v>800</v>
      </c>
      <c r="P557" s="88">
        <v>137730.38</v>
      </c>
      <c r="Q557" s="88">
        <f>P557</f>
        <v>137730.38</v>
      </c>
      <c r="R557" s="88"/>
      <c r="S557" s="88"/>
      <c r="T557" s="88"/>
    </row>
    <row r="558" spans="1:20" ht="67.5" customHeight="1">
      <c r="A558" s="151"/>
      <c r="B558" s="143"/>
      <c r="C558" s="145"/>
      <c r="D558" s="134"/>
      <c r="E558" s="124"/>
      <c r="F558" s="145"/>
      <c r="G558" s="145"/>
      <c r="H558" s="145"/>
      <c r="I558" s="129"/>
      <c r="J558" s="129"/>
      <c r="K558" s="129"/>
      <c r="L558" s="40" t="s">
        <v>797</v>
      </c>
      <c r="M558" s="40" t="s">
        <v>814</v>
      </c>
      <c r="N558" s="40" t="s">
        <v>833</v>
      </c>
      <c r="O558" s="40" t="s">
        <v>802</v>
      </c>
      <c r="P558" s="88">
        <v>41594.62</v>
      </c>
      <c r="Q558" s="88">
        <f>P558</f>
        <v>41594.62</v>
      </c>
      <c r="R558" s="88"/>
      <c r="S558" s="88"/>
      <c r="T558" s="88"/>
    </row>
    <row r="559" spans="1:20" ht="54" customHeight="1">
      <c r="A559" s="151"/>
      <c r="B559" s="143"/>
      <c r="C559" s="158"/>
      <c r="D559" s="135"/>
      <c r="E559" s="136"/>
      <c r="F559" s="158"/>
      <c r="G559" s="158"/>
      <c r="H559" s="158"/>
      <c r="I559" s="129"/>
      <c r="J559" s="129"/>
      <c r="K559" s="129"/>
      <c r="L559" s="40" t="s">
        <v>797</v>
      </c>
      <c r="M559" s="40" t="s">
        <v>814</v>
      </c>
      <c r="N559" s="40" t="s">
        <v>833</v>
      </c>
      <c r="O559" s="40" t="s">
        <v>803</v>
      </c>
      <c r="P559" s="88">
        <v>690</v>
      </c>
      <c r="Q559" s="88">
        <f>P559</f>
        <v>690</v>
      </c>
      <c r="R559" s="110"/>
      <c r="S559" s="110"/>
      <c r="T559" s="110"/>
    </row>
    <row r="560" spans="1:20" ht="32.25" customHeight="1">
      <c r="A560" s="151"/>
      <c r="B560" s="143"/>
      <c r="C560" s="121" t="s">
        <v>836</v>
      </c>
      <c r="D560" s="133" t="s">
        <v>784</v>
      </c>
      <c r="E560" s="123" t="s">
        <v>785</v>
      </c>
      <c r="F560" s="121" t="s">
        <v>930</v>
      </c>
      <c r="G560" s="121" t="s">
        <v>932</v>
      </c>
      <c r="H560" s="121" t="s">
        <v>931</v>
      </c>
      <c r="I560" s="129"/>
      <c r="J560" s="129"/>
      <c r="K560" s="129"/>
      <c r="L560" s="40" t="s">
        <v>797</v>
      </c>
      <c r="M560" s="40" t="s">
        <v>814</v>
      </c>
      <c r="N560" s="40" t="s">
        <v>833</v>
      </c>
      <c r="O560" s="40" t="s">
        <v>800</v>
      </c>
      <c r="P560" s="88"/>
      <c r="Q560" s="88"/>
      <c r="R560" s="88">
        <f>137000+15275.73</f>
        <v>152275.73</v>
      </c>
      <c r="S560" s="88">
        <v>138000</v>
      </c>
      <c r="T560" s="88">
        <v>140000</v>
      </c>
    </row>
    <row r="561" spans="1:20" ht="42.75" customHeight="1">
      <c r="A561" s="151"/>
      <c r="B561" s="143"/>
      <c r="C561" s="145"/>
      <c r="D561" s="134"/>
      <c r="E561" s="124"/>
      <c r="F561" s="145"/>
      <c r="G561" s="145"/>
      <c r="H561" s="145"/>
      <c r="I561" s="129"/>
      <c r="J561" s="129"/>
      <c r="K561" s="129"/>
      <c r="L561" s="40" t="s">
        <v>797</v>
      </c>
      <c r="M561" s="40" t="s">
        <v>814</v>
      </c>
      <c r="N561" s="40" t="s">
        <v>833</v>
      </c>
      <c r="O561" s="40" t="s">
        <v>802</v>
      </c>
      <c r="P561" s="88"/>
      <c r="Q561" s="88"/>
      <c r="R561" s="88">
        <f>41000+4987.27</f>
        <v>45987.270000000004</v>
      </c>
      <c r="S561" s="88">
        <v>42263</v>
      </c>
      <c r="T561" s="88">
        <v>43000</v>
      </c>
    </row>
    <row r="562" spans="1:20" ht="57" customHeight="1">
      <c r="A562" s="152"/>
      <c r="B562" s="144"/>
      <c r="C562" s="146"/>
      <c r="D562" s="125"/>
      <c r="E562" s="125"/>
      <c r="F562" s="146"/>
      <c r="G562" s="146"/>
      <c r="H562" s="146"/>
      <c r="I562" s="129"/>
      <c r="J562" s="129"/>
      <c r="K562" s="129"/>
      <c r="L562" s="40" t="s">
        <v>797</v>
      </c>
      <c r="M562" s="40" t="s">
        <v>814</v>
      </c>
      <c r="N562" s="40" t="s">
        <v>833</v>
      </c>
      <c r="O562" s="40" t="s">
        <v>803</v>
      </c>
      <c r="P562" s="88"/>
      <c r="Q562" s="88"/>
      <c r="R562" s="88">
        <f>20263-20263</f>
        <v>0</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37" t="s">
        <v>567</v>
      </c>
      <c r="B575" s="14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47"/>
      <c r="B576" s="144"/>
      <c r="C576" s="90" t="s">
        <v>776</v>
      </c>
      <c r="D576" s="90" t="s">
        <v>777</v>
      </c>
      <c r="E576" s="40"/>
      <c r="F576" s="90"/>
      <c r="G576" s="40"/>
      <c r="H576" s="90"/>
      <c r="I576" s="140"/>
      <c r="J576" s="40"/>
      <c r="K576" s="140"/>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40"/>
      <c r="J577" s="40"/>
      <c r="K577" s="140"/>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40"/>
      <c r="J578" s="40"/>
      <c r="K578" s="140"/>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40"/>
      <c r="J579" s="40"/>
      <c r="K579" s="140"/>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40"/>
      <c r="J580" s="40"/>
      <c r="K580" s="140"/>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40"/>
      <c r="J581" s="40"/>
      <c r="K581" s="140"/>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40"/>
      <c r="J582" s="40"/>
      <c r="K582" s="140"/>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40"/>
      <c r="J583" s="40"/>
      <c r="K583" s="140"/>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40"/>
      <c r="J584" s="40"/>
      <c r="K584" s="140"/>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40"/>
      <c r="J585" s="40"/>
      <c r="K585" s="140"/>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40"/>
      <c r="J586" s="40"/>
      <c r="K586" s="140"/>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2"/>
      <c r="J587" s="40"/>
      <c r="K587" s="122"/>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56" t="s">
        <v>774</v>
      </c>
      <c r="B657" s="156"/>
      <c r="C657" s="156"/>
      <c r="D657" s="3"/>
      <c r="E657" s="9"/>
      <c r="F657" s="3"/>
      <c r="G657" s="157" t="s">
        <v>309</v>
      </c>
      <c r="H657" s="157"/>
      <c r="I657" s="157"/>
      <c r="J657" s="157"/>
      <c r="K657" s="157"/>
      <c r="L657" s="157"/>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I503:I506"/>
    <mergeCell ref="F557:F559"/>
    <mergeCell ref="G557:G559"/>
    <mergeCell ref="A532:A533"/>
    <mergeCell ref="A503:A506"/>
    <mergeCell ref="B503:B506"/>
    <mergeCell ref="C503:C506"/>
    <mergeCell ref="D503:D506"/>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0:D562"/>
    <mergeCell ref="O20:O24"/>
    <mergeCell ref="I483:I493"/>
    <mergeCell ref="K483:K493"/>
    <mergeCell ref="A657:C657"/>
    <mergeCell ref="G657:L657"/>
    <mergeCell ref="K503:K506"/>
    <mergeCell ref="H557:H559"/>
    <mergeCell ref="A528:A530"/>
    <mergeCell ref="C557:C559"/>
    <mergeCell ref="A575:A576"/>
    <mergeCell ref="B575:B576"/>
    <mergeCell ref="C498:C499"/>
    <mergeCell ref="D498:D499"/>
    <mergeCell ref="S21:S22"/>
    <mergeCell ref="T21:T22"/>
    <mergeCell ref="B557:B562"/>
    <mergeCell ref="A557:A562"/>
    <mergeCell ref="C483:C493"/>
    <mergeCell ref="C560:C562"/>
    <mergeCell ref="A483:A493"/>
    <mergeCell ref="I575:I587"/>
    <mergeCell ref="K575:K587"/>
    <mergeCell ref="A498:A499"/>
    <mergeCell ref="I498:I499"/>
    <mergeCell ref="B498:B499"/>
    <mergeCell ref="B483:B493"/>
    <mergeCell ref="F560:F562"/>
    <mergeCell ref="G560:G562"/>
    <mergeCell ref="H560:H562"/>
    <mergeCell ref="K498:K499"/>
    <mergeCell ref="E560:E562"/>
    <mergeCell ref="I19:K19"/>
    <mergeCell ref="I557:I562"/>
    <mergeCell ref="J557:J562"/>
    <mergeCell ref="K557:K562"/>
    <mergeCell ref="C19:E19"/>
    <mergeCell ref="F19:H19"/>
    <mergeCell ref="D557:D559"/>
    <mergeCell ref="E557:E559"/>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2019-09-30T07:11:39Z</dcterms:modified>
  <cp:category/>
  <cp:version/>
  <cp:contentType/>
  <cp:contentStatus/>
</cp:coreProperties>
</file>