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2" i="3" l="1"/>
  <c r="F28" i="3"/>
  <c r="G26" i="3" l="1"/>
  <c r="H26" i="3"/>
  <c r="I26" i="3"/>
  <c r="F26" i="3"/>
  <c r="H25" i="3"/>
  <c r="G25" i="3"/>
  <c r="F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5" i="2"/>
  <c r="AF31" i="2"/>
  <c r="AF27" i="2"/>
  <c r="AC52" i="2"/>
  <c r="AC51" i="2"/>
  <c r="AC50" i="2"/>
  <c r="AC49" i="2"/>
  <c r="AC48" i="2"/>
  <c r="AC47" i="2"/>
  <c r="AC37" i="2"/>
  <c r="AC35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5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AG21" i="2" l="1"/>
  <c r="AG20" i="2" s="1"/>
  <c r="AF20" i="2"/>
  <c r="AC20" i="2"/>
  <c r="S19" i="2"/>
  <c r="T19" i="2"/>
  <c r="U19" i="2"/>
  <c r="V19" i="2"/>
  <c r="W19" i="2" s="1"/>
  <c r="X19" i="2"/>
  <c r="Y19" i="2"/>
  <c r="Z19" i="2"/>
  <c r="AA19" i="2"/>
  <c r="AB19" i="2" s="1"/>
  <c r="AC19" i="2"/>
  <c r="AD19" i="2"/>
  <c r="AE19" i="2"/>
  <c r="AF19" i="2" s="1"/>
  <c r="AG19" i="2"/>
  <c r="AH19" i="2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<sst xmlns="http://schemas.openxmlformats.org/spreadsheetml/2006/main" count="276" uniqueCount="143">
  <si>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</si>
  <si>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</si>
  <si>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</si>
  <si>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</si>
  <si>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</si>
  <si>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</si>
  <si>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</si>
  <si>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</si>
  <si>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</si>
  <si>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</si>
  <si>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</si>
  <si>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</si>
  <si>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</si>
  <si>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</si>
  <si>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</si>
  <si>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</si>
  <si>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</si>
  <si>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</si>
  <si>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</si>
  <si>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</si>
  <si>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</si>
  <si>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</si>
  <si>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</si>
  <si>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</si>
  <si>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</si>
  <si>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</si>
  <si>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</si>
  <si>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</si>
  <si>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</si>
  <si>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</si>
  <si>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</si>
  <si>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</si>
  <si>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</si>
  <si>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</si>
  <si>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</si>
  <si>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</si>
  <si>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</si>
  <si>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</si>
  <si>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</si>
  <si>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</si>
  <si>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</si>
  <si>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</si>
  <si>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</si>
  <si>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</si>
  <si>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</si>
  <si>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</si>
  <si>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</si>
  <si>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</si>
  <si>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</si>
  <si>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</si>
  <si>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</si>
  <si>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</si>
  <si>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</si>
  <si>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</si>
  <si>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</si>
  <si>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</si>
  <si>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</si>
  <si>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</si>
  <si>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</si>
  <si>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</si>
  <si>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</si>
  <si>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</si>
  <si>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</si>
  <si>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</si>
  <si>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</si>
  <si>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</si>
  <si>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</si>
  <si>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</si>
  <si>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</si>
  <si>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</si>
  <si>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</si>
  <si>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</si>
  <si>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</si>
  <si>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</si>
  <si>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</si>
  <si>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</si>
  <si>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</si>
  <si>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</si>
  <si>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</si>
  <si>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</si>
  <si>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</si>
  <si>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</si>
  <si>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</si>
  <si>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</si>
  <si>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</si>
  <si>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</si>
  <si>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</si>
  <si>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</si>
  <si>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</si>
  <si>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</si>
  <si>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</si>
  <si>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</si>
  <si>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</si>
  <si>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</si>
  <si>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</si>
  <si>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</si>
  <si>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</si>
  <si>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</si>
  <si>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</si>
  <si>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</si>
  <si>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</si>
  <si>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</si>
  <si>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</si>
  <si>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</si>
  <si>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</si>
  <si>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</si>
  <si>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</si>
  <si>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</si>
  <si>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</si>
  <si>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</si>
  <si>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</si>
  <si>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</si>
  <si>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</si>
  <si>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</si>
  <si>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</si>
  <si>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</si>
  <si>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</si>
  <si>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</si>
  <si>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</si>
  <si>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</si>
  <si>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</si>
  <si>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</si>
  <si>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</si>
  <si>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</si>
  <si>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</si>
  <si>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</si>
  <si>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</si>
  <si>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</si>
  <si>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</si>
  <si>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</si>
  <si>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</si>
  <si>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</si>
  <si>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</si>
  <si>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</si>
  <si>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</si>
  <si>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</si>
  <si>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</si>
  <si>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</si>
  <si>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</si>
  <si>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</si>
  <si>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</si>
  <si>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</si>
  <si>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01 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</si>
</sst>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V4" sqref="V4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52" t="s">
        <v>122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52" t="s">
        <v>123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54" t="s">
        <v>142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56" t="s">
        <v>7</v>
      </c>
      <c r="B7" s="5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2" t="s">
        <v>9</v>
      </c>
      <c r="B9" s="42" t="s">
        <v>10</v>
      </c>
      <c r="C9" s="44"/>
      <c r="D9" s="45"/>
      <c r="E9" s="45"/>
      <c r="F9" s="45"/>
      <c r="G9" s="45"/>
      <c r="H9" s="45"/>
      <c r="I9" s="45"/>
      <c r="J9" s="45"/>
      <c r="K9" s="45"/>
      <c r="L9" s="45"/>
      <c r="M9" s="42" t="s">
        <v>11</v>
      </c>
      <c r="N9" s="50" t="s">
        <v>12</v>
      </c>
      <c r="O9" s="51"/>
      <c r="P9" s="42" t="s">
        <v>13</v>
      </c>
      <c r="Q9" s="43"/>
      <c r="R9" s="43"/>
      <c r="S9" s="43"/>
      <c r="T9" s="43"/>
      <c r="U9" s="43"/>
      <c r="V9" s="42" t="s">
        <v>14</v>
      </c>
      <c r="W9" s="43"/>
      <c r="X9" s="43"/>
      <c r="Y9" s="43"/>
      <c r="Z9" s="43"/>
      <c r="AA9" s="43"/>
      <c r="AB9" s="42" t="s">
        <v>15</v>
      </c>
      <c r="AC9" s="43"/>
      <c r="AD9" s="43"/>
      <c r="AE9" s="42" t="s">
        <v>16</v>
      </c>
      <c r="AF9" s="43"/>
      <c r="AG9" s="43"/>
      <c r="AH9" s="42" t="s">
        <v>17</v>
      </c>
      <c r="AI9" s="15"/>
      <c r="AJ9" s="15"/>
    </row>
    <row r="10" spans="1:36" ht="10.15" customHeight="1" x14ac:dyDescent="0.25">
      <c r="A10" s="43"/>
      <c r="B10" s="43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3"/>
      <c r="N10" s="51"/>
      <c r="O10" s="51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5"/>
      <c r="AJ10" s="15"/>
    </row>
    <row r="11" spans="1:36" ht="24" customHeight="1" x14ac:dyDescent="0.25">
      <c r="A11" s="43"/>
      <c r="B11" s="43"/>
      <c r="C11" s="44"/>
      <c r="D11" s="45"/>
      <c r="E11" s="45"/>
      <c r="F11" s="45"/>
      <c r="G11" s="44"/>
      <c r="H11" s="45"/>
      <c r="I11" s="45"/>
      <c r="J11" s="44"/>
      <c r="K11" s="45"/>
      <c r="L11" s="45"/>
      <c r="M11" s="43"/>
      <c r="N11" s="51"/>
      <c r="O11" s="51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5"/>
      <c r="AJ11" s="15"/>
    </row>
    <row r="12" spans="1:36" ht="15.2" customHeight="1" x14ac:dyDescent="0.25">
      <c r="A12" s="43"/>
      <c r="B12" s="43"/>
      <c r="C12" s="44" t="s">
        <v>1</v>
      </c>
      <c r="D12" s="45"/>
      <c r="E12" s="45"/>
      <c r="F12" s="45"/>
      <c r="G12" s="44" t="s">
        <v>1</v>
      </c>
      <c r="H12" s="45"/>
      <c r="I12" s="45"/>
      <c r="J12" s="44" t="s">
        <v>1</v>
      </c>
      <c r="K12" s="45"/>
      <c r="L12" s="45"/>
      <c r="M12" s="43"/>
      <c r="N12" s="51"/>
      <c r="O12" s="51"/>
      <c r="P12" s="42" t="s">
        <v>134</v>
      </c>
      <c r="Q12" s="43"/>
      <c r="R12" s="42" t="s">
        <v>135</v>
      </c>
      <c r="S12" s="42" t="s">
        <v>136</v>
      </c>
      <c r="T12" s="42" t="s">
        <v>18</v>
      </c>
      <c r="U12" s="43"/>
      <c r="V12" s="42" t="s">
        <v>134</v>
      </c>
      <c r="W12" s="43"/>
      <c r="X12" s="42" t="s">
        <v>135</v>
      </c>
      <c r="Y12" s="42" t="s">
        <v>136</v>
      </c>
      <c r="Z12" s="42" t="s">
        <v>18</v>
      </c>
      <c r="AA12" s="43"/>
      <c r="AB12" s="42" t="s">
        <v>138</v>
      </c>
      <c r="AC12" s="42" t="s">
        <v>139</v>
      </c>
      <c r="AD12" s="42" t="s">
        <v>140</v>
      </c>
      <c r="AE12" s="42" t="s">
        <v>138</v>
      </c>
      <c r="AF12" s="42" t="s">
        <v>139</v>
      </c>
      <c r="AG12" s="42" t="s">
        <v>140</v>
      </c>
      <c r="AH12" s="43"/>
      <c r="AI12" s="15"/>
      <c r="AJ12" s="15"/>
    </row>
    <row r="13" spans="1:36" ht="15.2" customHeight="1" x14ac:dyDescent="0.25">
      <c r="A13" s="43"/>
      <c r="B13" s="43"/>
      <c r="C13" s="42"/>
      <c r="D13" s="42"/>
      <c r="E13" s="42"/>
      <c r="F13" s="42" t="s">
        <v>1</v>
      </c>
      <c r="G13" s="42"/>
      <c r="H13" s="42"/>
      <c r="I13" s="42"/>
      <c r="J13" s="42"/>
      <c r="K13" s="42"/>
      <c r="L13" s="42"/>
      <c r="M13" s="43"/>
      <c r="N13" s="50" t="s">
        <v>19</v>
      </c>
      <c r="O13" s="50" t="s">
        <v>20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15"/>
      <c r="AJ13" s="15"/>
    </row>
    <row r="14" spans="1:36" ht="15.2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51"/>
      <c r="O14" s="51"/>
      <c r="P14" s="46" t="s">
        <v>21</v>
      </c>
      <c r="Q14" s="46" t="s">
        <v>22</v>
      </c>
      <c r="R14" s="43"/>
      <c r="S14" s="43"/>
      <c r="T14" s="46" t="s">
        <v>127</v>
      </c>
      <c r="U14" s="46" t="s">
        <v>137</v>
      </c>
      <c r="V14" s="46" t="s">
        <v>21</v>
      </c>
      <c r="W14" s="46" t="s">
        <v>22</v>
      </c>
      <c r="X14" s="43"/>
      <c r="Y14" s="43"/>
      <c r="Z14" s="46" t="s">
        <v>127</v>
      </c>
      <c r="AA14" s="46" t="s">
        <v>137</v>
      </c>
      <c r="AB14" s="43"/>
      <c r="AC14" s="43"/>
      <c r="AD14" s="43"/>
      <c r="AE14" s="43"/>
      <c r="AF14" s="43"/>
      <c r="AG14" s="43"/>
      <c r="AH14" s="43"/>
      <c r="AI14" s="15"/>
      <c r="AJ14" s="15"/>
    </row>
    <row r="15" spans="1:36" ht="10.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51"/>
      <c r="O15" s="51"/>
      <c r="P15" s="47"/>
      <c r="Q15" s="47"/>
      <c r="R15" s="43"/>
      <c r="S15" s="43"/>
      <c r="T15" s="47"/>
      <c r="U15" s="47"/>
      <c r="V15" s="47"/>
      <c r="W15" s="47"/>
      <c r="X15" s="43"/>
      <c r="Y15" s="43"/>
      <c r="Z15" s="47"/>
      <c r="AA15" s="47"/>
      <c r="AB15" s="43"/>
      <c r="AC15" s="43"/>
      <c r="AD15" s="43"/>
      <c r="AE15" s="43"/>
      <c r="AF15" s="43"/>
      <c r="AG15" s="43"/>
      <c r="AH15" s="43"/>
      <c r="AI15" s="15"/>
      <c r="AJ15" s="15"/>
    </row>
    <row r="16" spans="1:36" ht="10.1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1"/>
      <c r="O16" s="51"/>
      <c r="P16" s="47"/>
      <c r="Q16" s="47"/>
      <c r="R16" s="43"/>
      <c r="S16" s="43"/>
      <c r="T16" s="47"/>
      <c r="U16" s="47"/>
      <c r="V16" s="47"/>
      <c r="W16" s="47"/>
      <c r="X16" s="43"/>
      <c r="Y16" s="43"/>
      <c r="Z16" s="47"/>
      <c r="AA16" s="47"/>
      <c r="AB16" s="43"/>
      <c r="AC16" s="43"/>
      <c r="AD16" s="43"/>
      <c r="AE16" s="43"/>
      <c r="AF16" s="43"/>
      <c r="AG16" s="43"/>
      <c r="AH16" s="43"/>
      <c r="AI16" s="15"/>
      <c r="AJ16" s="15"/>
    </row>
    <row r="17" spans="1:36" ht="10.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51"/>
      <c r="O17" s="51"/>
      <c r="P17" s="47"/>
      <c r="Q17" s="47"/>
      <c r="R17" s="43"/>
      <c r="S17" s="43"/>
      <c r="T17" s="47"/>
      <c r="U17" s="47"/>
      <c r="V17" s="47"/>
      <c r="W17" s="47"/>
      <c r="X17" s="43"/>
      <c r="Y17" s="43"/>
      <c r="Z17" s="47"/>
      <c r="AA17" s="47"/>
      <c r="AB17" s="43"/>
      <c r="AC17" s="43"/>
      <c r="AD17" s="43"/>
      <c r="AE17" s="43"/>
      <c r="AF17" s="43"/>
      <c r="AG17" s="43"/>
      <c r="AH17" s="43"/>
      <c r="AI17" s="15"/>
      <c r="AJ17" s="15"/>
    </row>
    <row r="18" spans="1:36" ht="10.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1"/>
      <c r="O18" s="51"/>
      <c r="P18" s="47"/>
      <c r="Q18" s="47"/>
      <c r="R18" s="43"/>
      <c r="S18" s="43"/>
      <c r="T18" s="47"/>
      <c r="U18" s="47"/>
      <c r="V18" s="47"/>
      <c r="W18" s="47"/>
      <c r="X18" s="43"/>
      <c r="Y18" s="43"/>
      <c r="Z18" s="47"/>
      <c r="AA18" s="47"/>
      <c r="AB18" s="43"/>
      <c r="AC18" s="43"/>
      <c r="AD18" s="43"/>
      <c r="AE18" s="43"/>
      <c r="AF18" s="43"/>
      <c r="AG18" s="43"/>
      <c r="AH18" s="43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48">
        <f ca="1">INDIRECT("R[0]C[-1]",FALSE)+1</f>
        <v>2</v>
      </c>
      <c r="O19" s="49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5967307.04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5967307.04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5967307.04</v>
      </c>
      <c r="AD20" s="22">
        <f t="shared" si="1"/>
        <v>5706313</v>
      </c>
      <c r="AE20" s="22">
        <f t="shared" si="1"/>
        <v>4978525.72</v>
      </c>
      <c r="AF20" s="22">
        <f t="shared" si="1"/>
        <v>5967307.04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351908.63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351908.63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351908.63</v>
      </c>
      <c r="AD21" s="22">
        <f t="shared" si="2"/>
        <v>312050</v>
      </c>
      <c r="AE21" s="22">
        <f t="shared" si="2"/>
        <v>319903.97000000003</v>
      </c>
      <c r="AF21" s="22">
        <f t="shared" si="2"/>
        <v>351908.63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95000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95000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95000</v>
      </c>
      <c r="AD22" s="22">
        <f t="shared" si="3"/>
        <v>95000</v>
      </c>
      <c r="AE22" s="22">
        <f t="shared" si="3"/>
        <v>93442.02</v>
      </c>
      <c r="AF22" s="22">
        <f t="shared" si="3"/>
        <v>95000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226908.63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226908.63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226908.63</v>
      </c>
      <c r="AD29" s="22">
        <f t="shared" si="11"/>
        <v>187050</v>
      </c>
      <c r="AE29" s="22">
        <f t="shared" si="11"/>
        <v>198621.95</v>
      </c>
      <c r="AF29" s="22">
        <f t="shared" si="11"/>
        <v>226908.63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226908.63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226908.63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226908.63</v>
      </c>
      <c r="AD30" s="29">
        <f t="shared" si="13"/>
        <v>187050</v>
      </c>
      <c r="AE30" s="29">
        <f>AB30</f>
        <v>198621.95</v>
      </c>
      <c r="AF30" s="29">
        <f>AC30</f>
        <v>226908.63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5288310.41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5288310.41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5288310.41</v>
      </c>
      <c r="AD32" s="22">
        <f t="shared" si="14"/>
        <v>5064950</v>
      </c>
      <c r="AE32" s="22">
        <f t="shared" si="14"/>
        <v>4351410.75</v>
      </c>
      <c r="AF32" s="22">
        <f t="shared" si="14"/>
        <v>5288310.41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0</v>
      </c>
      <c r="AD35" s="29">
        <f t="shared" si="16"/>
        <v>0</v>
      </c>
      <c r="AE35" s="29">
        <f t="shared" si="17"/>
        <v>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2370030.41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2370030.41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2370030.41</v>
      </c>
      <c r="AD36" s="29">
        <f t="shared" si="16"/>
        <v>2138470</v>
      </c>
      <c r="AE36" s="29">
        <f t="shared" si="17"/>
        <v>1809338.86</v>
      </c>
      <c r="AF36" s="29">
        <f t="shared" si="17"/>
        <v>2370030.41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H9:AH18"/>
    <mergeCell ref="AE9:AG11"/>
    <mergeCell ref="AE12:AE18"/>
    <mergeCell ref="AF12:AF18"/>
    <mergeCell ref="AG12:AG1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N19:O19"/>
    <mergeCell ref="K13:K18"/>
    <mergeCell ref="J11:L11"/>
    <mergeCell ref="J12:L12"/>
    <mergeCell ref="J13:J18"/>
    <mergeCell ref="L13:L18"/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F23" sqref="F23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2" t="s">
        <v>9</v>
      </c>
      <c r="B1" s="42" t="s">
        <v>10</v>
      </c>
    </row>
    <row r="2" spans="1:9" x14ac:dyDescent="0.25">
      <c r="A2" s="43"/>
      <c r="B2" s="43"/>
    </row>
    <row r="3" spans="1:9" x14ac:dyDescent="0.25">
      <c r="A3" s="43"/>
      <c r="B3" s="43"/>
    </row>
    <row r="4" spans="1:9" x14ac:dyDescent="0.25">
      <c r="A4" s="43"/>
      <c r="B4" s="43"/>
    </row>
    <row r="5" spans="1:9" x14ac:dyDescent="0.25">
      <c r="A5" s="43"/>
      <c r="B5" s="43"/>
    </row>
    <row r="6" spans="1:9" x14ac:dyDescent="0.25">
      <c r="A6" s="43"/>
      <c r="B6" s="43"/>
    </row>
    <row r="7" spans="1:9" x14ac:dyDescent="0.25">
      <c r="A7" s="43"/>
      <c r="B7" s="43"/>
    </row>
    <row r="8" spans="1:9" x14ac:dyDescent="0.25">
      <c r="A8" s="43"/>
      <c r="B8" s="43"/>
    </row>
    <row r="9" spans="1:9" x14ac:dyDescent="0.25">
      <c r="A9" s="43"/>
      <c r="B9" s="43"/>
    </row>
    <row r="10" spans="1:9" x14ac:dyDescent="0.25">
      <c r="A10" s="43"/>
      <c r="B10" s="43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5967307.04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351908.63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95000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226908.63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207962.04-5000+23946.59</f>
        <v>226908.63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5288310.41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f>2393977-23946.59</f>
        <v>2370030.41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2021-03-31T09:39:54Z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