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24519"/>
</workbook>
</file>

<file path=xl/calcChain.xml><?xml version="1.0" encoding="utf-8"?>
<calcChain xmlns="http://schemas.openxmlformats.org/spreadsheetml/2006/main">
  <c r="W231" i="2"/>
  <c r="W33"/>
  <c r="W31"/>
  <c r="W29"/>
  <c r="X70"/>
  <c r="X72"/>
  <c r="X73"/>
  <c r="X74"/>
  <c r="W74"/>
  <c r="W73"/>
  <c r="W72"/>
  <c r="W70"/>
  <c r="X38"/>
  <c r="W38"/>
  <c r="X37"/>
  <c r="W37"/>
  <c r="X36"/>
  <c r="W36"/>
  <c r="X34"/>
  <c r="W34"/>
  <c r="AR29"/>
  <c r="AR231" s="1"/>
  <c r="AR234" l="1"/>
  <c r="AQ234"/>
  <c r="AR317"/>
  <c r="AQ317"/>
  <c r="Z29" l="1"/>
  <c r="Z30"/>
  <c r="Z31"/>
  <c r="Z32"/>
  <c r="Z33"/>
  <c r="Z35"/>
  <c r="Z37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1"/>
  <c r="Z73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411"/>
  <c r="Z412"/>
  <c r="Z413"/>
  <c r="Z414"/>
  <c r="Z415"/>
  <c r="Z416"/>
  <c r="Z417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389"/>
  <c r="Y30"/>
  <c r="Y31"/>
  <c r="Y32"/>
  <c r="Y33"/>
  <c r="Y35"/>
  <c r="Y37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1"/>
  <c r="Y73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29"/>
  <c r="AR70"/>
  <c r="Z70" s="1"/>
  <c r="AQ70"/>
  <c r="Y70" s="1"/>
  <c r="AR38"/>
  <c r="AR74" s="1"/>
  <c r="Z74" s="1"/>
  <c r="AR36"/>
  <c r="Z36" s="1"/>
  <c r="AR34"/>
  <c r="Z34" s="1"/>
  <c r="AQ34"/>
  <c r="Y34" s="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38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29"/>
  <c r="AQ38" l="1"/>
  <c r="Z38"/>
  <c r="AQ36"/>
  <c r="AR72"/>
  <c r="Z72" s="1"/>
  <c r="Y38" l="1"/>
  <c r="AQ74"/>
  <c r="Y74" s="1"/>
  <c r="Y36"/>
  <c r="AQ72"/>
  <c r="Y72" s="1"/>
</calcChain>
</file>

<file path=xl/sharedStrings.xml><?xml version="1.0" encoding="utf-8"?>
<sst xmlns="http://schemas.openxmlformats.org/spreadsheetml/2006/main" count="5090" uniqueCount="631">
  <si>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</si>
  <si>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</si>
  <si>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</si>
  <si>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</si>
  <si>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</si>
  <si>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</si>
  <si>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</si>
  <si>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</si>
  <si>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</si>
  <si>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</si>
  <si>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</si>
  <si>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</si>
  <si>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</si>
  <si>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</si>
  <si>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</si>
  <si>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</si>
  <si>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</si>
  <si>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</si>
  <si>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</si>
  <si>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</si>
  <si>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</si>
  <si>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</si>
  <si>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</si>
  <si>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</si>
  <si>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</si>
  <si>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</si>
  <si>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</si>
  <si>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</si>
  <si>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</si>
  <si>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</si>
  <si>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</si>
  <si>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</si>
  <si>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</si>
  <si>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</si>
  <si>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</si>
  <si>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</si>
  <si>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</si>
  <si>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</si>
  <si>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</si>
  <si>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</si>
  <si>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</si>
  <si>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</si>
  <si>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</si>
  <si>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</si>
  <si>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</si>
  <si>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</si>
  <si>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</si>
  <si>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</si>
  <si>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</si>
  <si>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</si>
  <si>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</si>
  <si>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</si>
  <si>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</si>
  <si>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</si>
  <si>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</si>
  <si>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</si>
  <si>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</si>
  <si>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</si>
  <si>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</si>
  <si>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</si>
  <si>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</si>
  <si>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</si>
  <si>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</si>
  <si>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</si>
  <si>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</si>
  <si>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</si>
  <si>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</si>
  <si>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</si>
  <si>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</si>
  <si>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</si>
  <si>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</si>
  <si>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</si>
  <si>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</si>
  <si>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</si>
  <si>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</si>
  <si>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</si>
  <si>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</si>
  <si>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</si>
  <si>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</si>
  <si>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</si>
  <si>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</si>
  <si>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</si>
  <si>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</si>
  <si>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</si>
  <si>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</si>
  <si>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</si>
  <si>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</si>
  <si>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</si>
  <si>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</si>
  <si>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</si>
  <si>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</si>
  <si>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</si>
  <si>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</si>
  <si>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</si>
  <si>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</si>
  <si>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</si>
  <si>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</si>
  <si>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</si>
  <si>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</si>
  <si>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</si>
  <si>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</si>
  <si>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</si>
  <si>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</si>
  <si>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</si>
  <si>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</si>
  <si>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</si>
  <si>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</si>
  <si>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</si>
  <si>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</si>
  <si>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</si>
  <si>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</si>
  <si>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</si>
  <si>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</si>
  <si>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</si>
  <si>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</si>
  <si>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</si>
  <si>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</si>
  <si>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</si>
  <si>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</si>
  <si>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</si>
  <si>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</si>
  <si>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</si>
  <si>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</si>
  <si>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</si>
  <si>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</si>
  <si>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</si>
  <si>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</si>
  <si>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</si>
  <si>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</si>
  <si>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</si>
  <si>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</si>
  <si>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</si>
  <si>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</si>
  <si>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</si>
  <si>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</si>
  <si>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</si>
  <si>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</si>
  <si>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</si>
  <si>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</si>
  <si>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</si>
  <si>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</si>
  <si>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</si>
  <si>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</si>
  <si>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</si>
  <si>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</si>
  <si>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</si>
  <si>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</si>
  <si>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</si>
  <si>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</si>
  <si>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</si>
  <si>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</si>
  <si>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</si>
  <si>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</si>
  <si>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</si>
  <si>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</si>
  <si>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</si>
  <si>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</si>
  <si>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</si>
  <si>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</si>
  <si>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</si>
  <si>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</si>
  <si>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</si>
  <si>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</si>
  <si>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</si>
  <si>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</si>
  <si>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</si>
  <si>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</si>
  <si>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</si>
  <si>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</si>
  <si>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</si>
  <si>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</si>
  <si>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</si>
  <si>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</si>
  <si>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</si>
  <si>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</si>
  <si>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</si>
  <si>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</si>
  <si>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</si>
  <si>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</si>
  <si>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</si>
  <si>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</si>
  <si>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</si>
  <si>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</si>
  <si>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</si>
  <si>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</si>
  <si>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</si>
  <si>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</si>
  <si>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</si>
  <si>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</si>
  <si>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</si>
  <si>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</si>
  <si>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</si>
  <si>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</si>
  <si>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</si>
  <si>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</si>
  <si>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</si>
  <si>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</si>
  <si>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</si>
  <si>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</si>
  <si>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</si>
  <si>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</si>
  <si>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</si>
  <si>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</si>
  <si>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</si>
  <si>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</si>
  <si>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</si>
  <si>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</si>
  <si>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</si>
  <si>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</si>
  <si>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</si>
  <si>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</si>
  <si>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</si>
  <si>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</si>
  <si>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</si>
  <si>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</si>
  <si>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</si>
  <si>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</si>
  <si>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</si>
  <si>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</si>
  <si>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</si>
  <si>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</si>
  <si>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</si>
  <si>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</si>
  <si>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</si>
  <si>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</si>
  <si>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</si>
  <si>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</si>
  <si>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</si>
  <si>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</si>
  <si>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</si>
  <si>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</si>
  <si>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</si>
  <si>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</si>
  <si>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</si>
  <si>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</si>
  <si>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</si>
  <si>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</si>
  <si>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</si>
  <si>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</si>
  <si>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</si>
  <si>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</si>
  <si>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</si>
  <si>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</si>
  <si>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</si>
  <si>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</si>
  <si>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</si>
  <si>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</si>
  <si>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</si>
  <si>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</si>
  <si>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</si>
  <si>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</si>
  <si>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</si>
  <si>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</si>
  <si>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</si>
  <si>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</si>
  <si>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</si>
  <si>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</si>
  <si>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</si>
  <si>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</si>
  <si>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</si>
  <si>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</si>
  <si>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</si>
  <si>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</si>
  <si>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</si>
  <si>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</si>
  <si>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</si>
  <si>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</si>
  <si>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</si>
  <si>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</si>
  <si>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</si>
  <si>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</si>
  <si>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</si>
  <si>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</si>
  <si>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</si>
  <si>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</si>
  <si>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</si>
  <si>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</si>
  <si>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</si>
  <si>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</si>
  <si>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</si>
  <si>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</si>
  <si>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</si>
  <si>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</si>
  <si>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</si>
  <si>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</si>
  <si>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</si>
  <si>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</si>
  <si>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</si>
  <si>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</si>
  <si>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</si>
  <si>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</si>
  <si>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</si>
  <si>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</si>
  <si>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</si>
  <si>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</si>
  <si>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</si>
  <si>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</si>
  <si>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</si>
  <si>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</si>
  <si>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</si>
  <si>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</si>
  <si>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</si>
  <si>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</si>
  <si>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</si>
  <si>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</si>
  <si>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</si>
  <si>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</si>
  <si>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</si>
  <si>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</si>
  <si>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</si>
  <si>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</si>
  <si>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</si>
  <si>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</si>
  <si>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</si>
  <si>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</si>
  <si>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</si>
  <si>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</si>
  <si>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</si>
  <si>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</si>
  <si>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</si>
  <si>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</si>
  <si>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</si>
  <si>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</si>
  <si>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</si>
  <si>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</si>
  <si>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</si>
  <si>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</si>
  <si>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</si>
  <si>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</si>
  <si>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</si>
  <si>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</si>
  <si>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</si>
  <si>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</si>
  <si>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</si>
  <si>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</si>
  <si>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</si>
  <si>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</si>
  <si>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</si>
  <si>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</si>
  <si>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</si>
  <si>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</si>
  <si>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</si>
  <si>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</si>
  <si>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</si>
  <si>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</si>
  <si>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</si>
  <si>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</si>
  <si>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</si>
  <si>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</si>
  <si>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</si>
  <si>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</si>
  <si>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</si>
  <si>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</si>
  <si>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</si>
  <si>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</si>
  <si>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</si>
  <si>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</si>
  <si>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</si>
  <si>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</si>
  <si>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</si>
  <si>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</si>
  <si>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</si>
  <si>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</si>
  <si>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</si>
  <si>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</si>
  <si>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</si>
  <si>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</si>
  <si>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</si>
  <si>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</si>
  <si>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</si>
  <si>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</si>
  <si>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</si>
  <si>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</si>
  <si>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</si>
  <si>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</si>
  <si>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</si>
  <si>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</si>
  <si>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</si>
  <si>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</si>
  <si>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</si>
  <si>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</si>
  <si>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</si>
  <si>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</si>
  <si>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</si>
  <si>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</si>
  <si>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</si>
  <si>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</si>
  <si>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</si>
  <si>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</si>
  <si>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</si>
  <si>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</si>
  <si>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</si>
  <si>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</si>
  <si>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</si>
  <si>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</si>
  <si>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</si>
  <si>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</si>
  <si>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</si>
  <si>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</si>
  <si>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</si>
  <si>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</si>
  <si>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</si>
  <si>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</si>
  <si>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</si>
  <si>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</si>
  <si>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</si>
  <si>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</si>
  <si>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</si>
  <si>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</si>
  <si>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</si>
  <si>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</si>
  <si>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</si>
  <si>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</si>
  <si>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</si>
  <si>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</si>
  <si>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</si>
  <si>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</si>
  <si>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</si>
  <si>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</si>
  <si>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</si>
  <si>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</si>
  <si>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</si>
  <si>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</si>
  <si>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</si>
  <si>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</si>
  <si>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</si>
  <si>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</si>
  <si>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</si>
  <si>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</si>
  <si>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</si>
  <si>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</si>
  <si>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</si>
  <si>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</si>
  <si>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</si>
  <si>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</si>
  <si>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</si>
  <si>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</si>
  <si>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</si>
  <si>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</si>
  <si>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</si>
  <si>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</si>
  <si>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</si>
  <si>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</si>
  <si>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</si>
  <si>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</si>
  <si>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</si>
  <si>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</si>
  <si>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</si>
  <si>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</si>
  <si>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</si>
  <si>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</si>
  <si>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</si>
  <si>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</si>
  <si>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</si>
  <si>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</si>
  <si>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</si>
  <si>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</si>
  <si>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</si>
  <si>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</si>
  <si>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</si>
  <si>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</si>
  <si>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</si>
  <si>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</si>
  <si>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</si>
  <si>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</si>
  <si>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</si>
  <si>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</si>
  <si>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</si>
  <si>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</si>
  <si>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</si>
  <si>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</si>
  <si>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</si>
  <si>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</si>
  <si>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</si>
  <si>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</si>
  <si>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</si>
  <si>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</si>
  <si>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</si>
  <si>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</si>
  <si>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</si>
  <si>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</si>
  <si>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</si>
  <si>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</si>
  <si>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</si>
  <si>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</si>
  <si>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</si>
  <si>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</si>
  <si>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</si>
  <si>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</si>
  <si>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</si>
  <si>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</si>
  <si>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</si>
  <si>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</si>
  <si>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</si>
  <si>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</si>
  <si>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</si>
  <si>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</si>
  <si>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</si>
  <si>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</si>
  <si>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</si>
  <si>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</si>
  <si>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</si>
  <si>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</si>
  <si>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</si>
  <si>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</si>
  <si>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</si>
  <si>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</si>
  <si>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</si>
  <si>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</si>
  <si>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</si>
  <si>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</si>
  <si>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</si>
  <si>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</si>
  <si>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</si>
  <si>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</si>
  <si>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</si>
  <si>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</si>
  <si>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</si>
  <si>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</si>
  <si>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</si>
  <si>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</si>
  <si>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</si>
  <si>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</si>
  <si>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</si>
  <si>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</si>
  <si>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</si>
  <si>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</si>
  <si>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</si>
  <si>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</si>
  <si>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</si>
  <si>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</si>
  <si>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</si>
  <si>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</si>
  <si>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</si>
  <si>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</si>
  <si>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</si>
  <si>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</si>
  <si>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</si>
  <si>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</si>
  <si>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</si>
  <si>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</si>
  <si>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</si>
  <si>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</si>
  <si>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</si>
  <si>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</si>
  <si>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</si>
  <si>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</si>
  <si>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</si>
  <si>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</si>
  <si>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</si>
  <si>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</si>
  <si>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</si>
  <si>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</si>
  <si>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</si>
  <si>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</si>
  <si>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</si>
  <si>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</si>
  <si>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</si>
  <si>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</si>
  <si>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</si>
  <si>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</si>
  <si>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</si>
  <si>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</si>
  <si>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</si>
  <si>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</si>
  <si>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</si>
  <si>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</si>
  <si>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</si>
  <si>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</si>
  <si>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</si>
  <si>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</si>
  <si>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</si>
  <si>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</si>
  <si>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</si>
  <si>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</si>
  <si>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</si>
  <si>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</si>
  <si>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</si>
  <si>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</si>
  <si>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</si>
  <si>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</si>
  <si>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</si>
  <si>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</si>
  <si>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</si>
  <si>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</si>
  <si>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</si>
  <si>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</si>
  <si>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</si>
  <si>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</si>
  <si>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</si>
  <si>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</si>
  <si>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</si>
  <si>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</si>
  <si>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</si>
  <si>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</si>
  <si>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</si>
  <si>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</si>
  <si>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</si>
  <si>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</si>
  <si>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</si>
  <si>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</si>
  <si>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</si>
  <si>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</si>
  <si>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</si>
  <si>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</si>
  <si>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</si>
  <si>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</si>
  <si>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</si>
  <si>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</si>
  <si>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</si>
  <si>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</si>
  <si>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</si>
  <si>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</si>
  <si>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</si>
  <si>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</si>
  <si>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</si>
  <si>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</si>
  <si>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</si>
  <si>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</si>
  <si>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</si>
  <si>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</si>
  <si>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</si>
  <si>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</si>
  <si>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</si>
  <si>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</si>
  <si>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</si>
  <si>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</si>
  <si>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</si>
  <si>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</si>
  <si>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муниципального образования "Сещинское сельское поселение"                                                                                                                                                                                                                             </t>
  </si>
  <si>
    <t>на 1 декабря 2018 г.</t>
  </si>
</sst>
</file>

<file path=xl/styles.xml><?xml version="1.0" encoding="utf-8"?>
<styleSheet xmlns="http://schemas.openxmlformats.org/spreadsheetml/2006/main">
  <numFmts count="1">
    <numFmt numFmtId="164" formatCode="dd\.mm\.yyyy"/>
  </numFmts>
  <fonts count="19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198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31"/>
  <sheetViews>
    <sheetView tabSelected="1" workbookViewId="0">
      <pane xSplit="4" topLeftCell="E1" activePane="topRight" state="frozen"/>
      <selection pane="topRight" activeCell="AQ234" sqref="AQ234"/>
    </sheetView>
  </sheetViews>
  <sheetFormatPr defaultRowHeight="1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186" t="s">
        <v>63</v>
      </c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>
      <c r="A2" s="2"/>
      <c r="B2" s="3"/>
      <c r="C2" s="4"/>
      <c r="D2" s="4"/>
      <c r="E2" s="4"/>
      <c r="F2" s="4"/>
      <c r="G2" s="4"/>
      <c r="H2" s="4"/>
      <c r="I2" s="4"/>
      <c r="J2" s="4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5"/>
      <c r="AI2" s="5"/>
      <c r="AJ2" s="5"/>
      <c r="AK2" s="5"/>
      <c r="AL2" s="5"/>
      <c r="AM2" s="4"/>
      <c r="AN2" s="4"/>
      <c r="AO2" s="4"/>
      <c r="AP2" s="8"/>
      <c r="AQ2" s="188" t="s">
        <v>64</v>
      </c>
      <c r="AR2" s="189"/>
      <c r="AS2" s="9"/>
    </row>
    <row r="3" spans="1:45" ht="15.4" customHeight="1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90"/>
      <c r="X3" s="19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92" t="s">
        <v>66</v>
      </c>
      <c r="AR3" s="193"/>
      <c r="AS3" s="13"/>
    </row>
    <row r="4" spans="1:45" ht="12.95" customHeight="1">
      <c r="A4" s="2"/>
      <c r="B4" s="11"/>
      <c r="C4" s="5"/>
      <c r="D4" s="5"/>
      <c r="E4" s="5"/>
      <c r="F4" s="5"/>
      <c r="G4" s="5"/>
      <c r="H4" s="5"/>
      <c r="I4" s="5"/>
      <c r="J4" s="5"/>
      <c r="K4" s="182" t="s">
        <v>630</v>
      </c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84">
        <v>43435</v>
      </c>
      <c r="AR4" s="185"/>
      <c r="AS4" s="13"/>
    </row>
    <row r="5" spans="1:45" ht="15.2" customHeight="1">
      <c r="A5" s="172" t="s">
        <v>68</v>
      </c>
      <c r="B5" s="173"/>
      <c r="C5" s="173"/>
      <c r="D5" s="173"/>
      <c r="E5" s="3"/>
      <c r="F5" s="3"/>
      <c r="G5" s="3"/>
      <c r="H5" s="5"/>
      <c r="I5" s="5"/>
      <c r="J5" s="5"/>
      <c r="K5" s="174" t="s">
        <v>626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76"/>
      <c r="AR5" s="177"/>
      <c r="AS5" s="9"/>
    </row>
    <row r="6" spans="1:45" ht="15.2" customHeight="1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78" t="s">
        <v>629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80">
        <v>15212000000</v>
      </c>
      <c r="AR6" s="181"/>
      <c r="AS6" s="13"/>
    </row>
    <row r="7" spans="1:45" ht="12.95" customHeight="1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2"/>
      <c r="X7" s="163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4"/>
      <c r="AR7" s="165"/>
      <c r="AS7" s="13"/>
    </row>
    <row r="8" spans="1:45" ht="12.95" customHeight="1" thickBot="1">
      <c r="A8" s="166" t="s">
        <v>73</v>
      </c>
      <c r="B8" s="167"/>
      <c r="C8" s="167"/>
      <c r="D8" s="167"/>
      <c r="E8" s="16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68"/>
      <c r="X8" s="169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0">
        <v>383</v>
      </c>
      <c r="AR8" s="171"/>
      <c r="AS8" s="13"/>
    </row>
    <row r="9" spans="1:45" ht="12.95" customHeight="1">
      <c r="A9" s="154" t="s">
        <v>75</v>
      </c>
      <c r="B9" s="156" t="s">
        <v>76</v>
      </c>
      <c r="C9" s="158" t="s">
        <v>77</v>
      </c>
      <c r="D9" s="159"/>
      <c r="E9" s="160" t="s">
        <v>78</v>
      </c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0" t="s">
        <v>79</v>
      </c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9"/>
    </row>
    <row r="10" spans="1:45" ht="58.7" customHeight="1">
      <c r="A10" s="155"/>
      <c r="B10" s="157"/>
      <c r="C10" s="159"/>
      <c r="D10" s="159"/>
      <c r="E10" s="196" t="s">
        <v>80</v>
      </c>
      <c r="F10" s="197"/>
      <c r="G10" s="196" t="s">
        <v>81</v>
      </c>
      <c r="H10" s="197"/>
      <c r="I10" s="196" t="s">
        <v>82</v>
      </c>
      <c r="J10" s="197"/>
      <c r="K10" s="194" t="s">
        <v>83</v>
      </c>
      <c r="L10" s="195"/>
      <c r="M10" s="194" t="s">
        <v>84</v>
      </c>
      <c r="N10" s="195"/>
      <c r="O10" s="194" t="s">
        <v>85</v>
      </c>
      <c r="P10" s="195"/>
      <c r="Q10" s="194" t="s">
        <v>86</v>
      </c>
      <c r="R10" s="195"/>
      <c r="S10" s="194" t="s">
        <v>87</v>
      </c>
      <c r="T10" s="195"/>
      <c r="U10" s="194" t="s">
        <v>88</v>
      </c>
      <c r="V10" s="195"/>
      <c r="W10" s="152" t="s">
        <v>89</v>
      </c>
      <c r="X10" s="153"/>
      <c r="Y10" s="150" t="s">
        <v>80</v>
      </c>
      <c r="Z10" s="151"/>
      <c r="AA10" s="150" t="s">
        <v>81</v>
      </c>
      <c r="AB10" s="151"/>
      <c r="AC10" s="150" t="s">
        <v>82</v>
      </c>
      <c r="AD10" s="151"/>
      <c r="AE10" s="152" t="s">
        <v>83</v>
      </c>
      <c r="AF10" s="153"/>
      <c r="AG10" s="152" t="s">
        <v>84</v>
      </c>
      <c r="AH10" s="153"/>
      <c r="AI10" s="152" t="s">
        <v>85</v>
      </c>
      <c r="AJ10" s="153"/>
      <c r="AK10" s="152" t="s">
        <v>86</v>
      </c>
      <c r="AL10" s="153"/>
      <c r="AM10" s="152" t="s">
        <v>87</v>
      </c>
      <c r="AN10" s="153"/>
      <c r="AO10" s="152" t="s">
        <v>88</v>
      </c>
      <c r="AP10" s="153"/>
      <c r="AQ10" s="152" t="s">
        <v>89</v>
      </c>
      <c r="AR10" s="153"/>
      <c r="AS10" s="9"/>
    </row>
    <row r="11" spans="1:45" ht="76.5" customHeight="1">
      <c r="A11" s="155"/>
      <c r="B11" s="157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>
      <c r="A13" s="148" t="s">
        <v>94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9"/>
    </row>
    <row r="14" spans="1:45" ht="33.75" hidden="1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2483255.79</v>
      </c>
      <c r="F29" s="120">
        <f t="shared" ref="F29:F92" si="0">X29</f>
        <v>180015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f>2303240.79+180015</f>
        <v>2483255.79</v>
      </c>
      <c r="X29" s="107">
        <v>180015</v>
      </c>
      <c r="Y29" s="120">
        <f>AQ29</f>
        <v>1985133.62</v>
      </c>
      <c r="Z29" s="121">
        <f t="shared" ref="Z29:Z92" si="1">AR29</f>
        <v>145172.63999999998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1985133.62</v>
      </c>
      <c r="AR29" s="111">
        <f>AR31+AR33</f>
        <v>145172.63999999998</v>
      </c>
      <c r="AS29" s="27"/>
    </row>
    <row r="30" spans="1:45" hidden="1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1511675</v>
      </c>
      <c r="F31" s="120">
        <f t="shared" si="0"/>
        <v>132375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f>381000+998300+132375</f>
        <v>1511675</v>
      </c>
      <c r="X31" s="106">
        <v>132375</v>
      </c>
      <c r="Y31" s="120">
        <f t="shared" si="3"/>
        <v>1250461.99</v>
      </c>
      <c r="Z31" s="121">
        <f t="shared" si="1"/>
        <v>112195.54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1250461.99</v>
      </c>
      <c r="AR31" s="113">
        <v>112195.54</v>
      </c>
      <c r="AS31" s="27"/>
    </row>
    <row r="32" spans="1:45" ht="60" customHeight="1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4147</v>
      </c>
      <c r="F32" s="120">
        <f t="shared" si="0"/>
        <v>1147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4147</v>
      </c>
      <c r="X32" s="108">
        <v>1147</v>
      </c>
      <c r="Y32" s="120">
        <f t="shared" si="3"/>
        <v>438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438</v>
      </c>
      <c r="AR32" s="113">
        <v>0</v>
      </c>
      <c r="AS32" s="27"/>
    </row>
    <row r="33" spans="1:45" ht="72" customHeight="1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456593</v>
      </c>
      <c r="F33" s="120">
        <f t="shared" si="0"/>
        <v>39993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f>115100+301500+39993</f>
        <v>456593</v>
      </c>
      <c r="X33" s="108">
        <v>39993</v>
      </c>
      <c r="Y33" s="120">
        <f t="shared" si="3"/>
        <v>359669.69</v>
      </c>
      <c r="Z33" s="121">
        <f t="shared" si="1"/>
        <v>32977.1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359669.69</v>
      </c>
      <c r="AR33" s="114">
        <v>32977.1</v>
      </c>
      <c r="AS33" s="27"/>
    </row>
    <row r="34" spans="1:45" ht="48" customHeight="1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180015</v>
      </c>
      <c r="F34" s="120">
        <f t="shared" si="0"/>
        <v>180015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180015</v>
      </c>
      <c r="X34" s="107">
        <f>X29</f>
        <v>180015</v>
      </c>
      <c r="Y34" s="120">
        <f t="shared" si="3"/>
        <v>145172.63999999998</v>
      </c>
      <c r="Z34" s="121">
        <f t="shared" si="1"/>
        <v>145172.63999999998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145172.63999999998</v>
      </c>
      <c r="AR34" s="115">
        <f>AR29</f>
        <v>145172.63999999998</v>
      </c>
      <c r="AS34" s="27"/>
    </row>
    <row r="35" spans="1:45" hidden="1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132375</v>
      </c>
      <c r="F36" s="120">
        <f t="shared" si="0"/>
        <v>132375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132375</v>
      </c>
      <c r="X36" s="106">
        <f>X31</f>
        <v>132375</v>
      </c>
      <c r="Y36" s="120">
        <f t="shared" si="3"/>
        <v>112195.54</v>
      </c>
      <c r="Z36" s="121">
        <f t="shared" si="1"/>
        <v>112195.54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112195.54</v>
      </c>
      <c r="AR36" s="117">
        <f>AR31</f>
        <v>112195.54</v>
      </c>
      <c r="AS36" s="27"/>
    </row>
    <row r="37" spans="1:45" ht="60" customHeight="1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1147</v>
      </c>
      <c r="F37" s="120">
        <f t="shared" si="0"/>
        <v>1147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1147</v>
      </c>
      <c r="X37" s="108">
        <f>X32</f>
        <v>1147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39993</v>
      </c>
      <c r="F38" s="120">
        <f t="shared" si="0"/>
        <v>39993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39993</v>
      </c>
      <c r="X38" s="108">
        <f>X33</f>
        <v>39993</v>
      </c>
      <c r="Y38" s="120">
        <f t="shared" si="3"/>
        <v>32977.1</v>
      </c>
      <c r="Z38" s="121">
        <f t="shared" si="1"/>
        <v>32977.1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32977.1</v>
      </c>
      <c r="AR38" s="118">
        <f>AR33</f>
        <v>32977.1</v>
      </c>
      <c r="AS38" s="27"/>
    </row>
    <row r="39" spans="1:45" ht="36" customHeight="1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180015</v>
      </c>
      <c r="F70" s="120">
        <f t="shared" si="0"/>
        <v>180015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180015</v>
      </c>
      <c r="X70" s="107">
        <f>W70</f>
        <v>180015</v>
      </c>
      <c r="Y70" s="120">
        <f t="shared" si="3"/>
        <v>145172.63999999998</v>
      </c>
      <c r="Z70" s="121">
        <f t="shared" si="1"/>
        <v>145172.63999999998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145172.63999999998</v>
      </c>
      <c r="AR70" s="115">
        <f>AR29</f>
        <v>145172.63999999998</v>
      </c>
      <c r="AS70" s="27"/>
    </row>
    <row r="71" spans="1:45" hidden="1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132375</v>
      </c>
      <c r="F72" s="120">
        <f t="shared" si="0"/>
        <v>132375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132375</v>
      </c>
      <c r="X72" s="106">
        <f>W72</f>
        <v>132375</v>
      </c>
      <c r="Y72" s="120">
        <f t="shared" si="3"/>
        <v>112195.54</v>
      </c>
      <c r="Z72" s="121">
        <f t="shared" si="1"/>
        <v>112195.54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112195.54</v>
      </c>
      <c r="AR72" s="113">
        <f>AR36</f>
        <v>112195.54</v>
      </c>
      <c r="AS72" s="27"/>
    </row>
    <row r="73" spans="1:45" ht="60" customHeight="1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1147</v>
      </c>
      <c r="F73" s="120">
        <f t="shared" si="0"/>
        <v>1147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1147</v>
      </c>
      <c r="X73" s="108">
        <f>W73</f>
        <v>1147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39993</v>
      </c>
      <c r="F74" s="120">
        <f t="shared" si="0"/>
        <v>39993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39993</v>
      </c>
      <c r="X74" s="108">
        <f>W74</f>
        <v>39993</v>
      </c>
      <c r="Y74" s="120">
        <f t="shared" si="3"/>
        <v>32977.1</v>
      </c>
      <c r="Z74" s="121">
        <f t="shared" si="1"/>
        <v>32977.1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32977.1</v>
      </c>
      <c r="AR74" s="118">
        <f>AR38</f>
        <v>32977.1</v>
      </c>
      <c r="AS74" s="27"/>
    </row>
    <row r="75" spans="1:45" ht="33.75" hidden="1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61938.67</v>
      </c>
      <c r="AR109" s="128">
        <v>0</v>
      </c>
      <c r="AS109" s="27"/>
    </row>
    <row r="110" spans="1:45" hidden="1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idden="1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0</v>
      </c>
      <c r="X149" s="128">
        <v>0</v>
      </c>
      <c r="Y149" s="120">
        <f t="shared" si="6"/>
        <v>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22.5" hidden="1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customHeight="1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67.5" hidden="1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20000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20000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>
        <v>0</v>
      </c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>
        <v>0</v>
      </c>
      <c r="AR227" s="132" t="s">
        <v>99</v>
      </c>
      <c r="AS227" s="27"/>
    </row>
    <row r="228" spans="1:45" ht="33.75" hidden="1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4890927.1900000004</v>
      </c>
      <c r="F231" s="120">
        <f t="shared" si="12"/>
        <v>180015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f>4910927.19-20000</f>
        <v>4890927.1900000004</v>
      </c>
      <c r="X231" s="128">
        <v>180015</v>
      </c>
      <c r="Y231" s="120">
        <f t="shared" si="14"/>
        <v>4028743.89</v>
      </c>
      <c r="Z231" s="121">
        <f t="shared" si="11"/>
        <v>145172.63999999998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4028743.89</v>
      </c>
      <c r="AR231" s="128">
        <f>AR29</f>
        <v>145172.63999999998</v>
      </c>
      <c r="AS231" s="27"/>
    </row>
    <row r="232" spans="1:45" hidden="1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180015</v>
      </c>
      <c r="F234" s="120">
        <f t="shared" si="12"/>
        <v>180015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v>180015</v>
      </c>
      <c r="X234" s="128">
        <v>180015</v>
      </c>
      <c r="Y234" s="120">
        <f t="shared" si="14"/>
        <v>145172.63999999998</v>
      </c>
      <c r="Z234" s="121">
        <f t="shared" si="11"/>
        <v>145172.63999999998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145172.63999999998</v>
      </c>
      <c r="AR234" s="128">
        <f>AR231</f>
        <v>145172.63999999998</v>
      </c>
      <c r="AS234" s="27"/>
    </row>
    <row r="235" spans="1:45" ht="90" hidden="1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f t="shared" si="17"/>
        <v>401907.14</v>
      </c>
      <c r="Z315" s="121">
        <f t="shared" si="15"/>
        <v>14824.36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401907.14</v>
      </c>
      <c r="AR315" s="116">
        <v>14824.36</v>
      </c>
      <c r="AS315" s="27"/>
    </row>
    <row r="316" spans="1:45" hidden="1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14824.36</v>
      </c>
      <c r="Z317" s="121">
        <f t="shared" si="15"/>
        <v>14824.36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14824.36</v>
      </c>
      <c r="AR317" s="116">
        <f>AR315</f>
        <v>14824.36</v>
      </c>
      <c r="AS317" s="27"/>
    </row>
    <row r="318" spans="1:45" ht="33.75" hidden="1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27350</v>
      </c>
      <c r="F339" s="120">
        <f t="shared" si="16"/>
        <v>1000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v>27350</v>
      </c>
      <c r="X339" s="128">
        <v>1000</v>
      </c>
      <c r="Y339" s="120">
        <f t="shared" si="17"/>
        <v>26350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v>26350</v>
      </c>
      <c r="AR339" s="128">
        <v>0</v>
      </c>
      <c r="AS339" s="27"/>
    </row>
    <row r="340" spans="1:45" hidden="1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27350</v>
      </c>
      <c r="F341" s="120">
        <f t="shared" ref="F341:F350" si="18">X341</f>
        <v>1000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27350</v>
      </c>
      <c r="X341" s="129">
        <v>1000</v>
      </c>
      <c r="Y341" s="120">
        <f t="shared" si="17"/>
        <v>26350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26350</v>
      </c>
      <c r="AR341" s="129">
        <v>0</v>
      </c>
      <c r="AS341" s="27"/>
    </row>
    <row r="342" spans="1:45" ht="36" customHeight="1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0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0</v>
      </c>
      <c r="X348" s="128">
        <v>0</v>
      </c>
      <c r="Y348" s="120">
        <f t="shared" si="17"/>
        <v>0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0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0">
        <f t="shared" si="17"/>
        <v>0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0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0">
        <f t="shared" si="21"/>
        <v>0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idden="1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96133.19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96133.19</v>
      </c>
      <c r="X355" s="132" t="s">
        <v>99</v>
      </c>
      <c r="Y355" s="120">
        <f t="shared" si="21"/>
        <v>96133.19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96133.19</v>
      </c>
      <c r="AR355" s="132" t="s">
        <v>99</v>
      </c>
      <c r="AS355" s="27"/>
    </row>
    <row r="356" spans="1:45" hidden="1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96133.19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96133.19</v>
      </c>
      <c r="X359" s="132" t="s">
        <v>99</v>
      </c>
      <c r="Y359" s="120">
        <f t="shared" si="21"/>
        <v>96133.19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96133.19</v>
      </c>
      <c r="AR359" s="132" t="s">
        <v>99</v>
      </c>
      <c r="AS359" s="27"/>
    </row>
    <row r="360" spans="1:45" ht="24" customHeight="1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96133.19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96133.19</v>
      </c>
      <c r="X360" s="132" t="s">
        <v>99</v>
      </c>
      <c r="Y360" s="120">
        <f t="shared" si="21"/>
        <v>96133.19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96133.19</v>
      </c>
      <c r="AR360" s="132" t="s">
        <v>99</v>
      </c>
      <c r="AS360" s="27"/>
    </row>
    <row r="361" spans="1:45" hidden="1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21776.720000000001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21776.720000000001</v>
      </c>
      <c r="X369" s="132" t="s">
        <v>99</v>
      </c>
      <c r="Y369" s="120">
        <f t="shared" si="21"/>
        <v>21776.720000000001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21776.720000000001</v>
      </c>
      <c r="AR369" s="132" t="s">
        <v>99</v>
      </c>
      <c r="AS369" s="27"/>
    </row>
    <row r="370" spans="1:45" hidden="1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21776.720000000001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21776.720000000001</v>
      </c>
      <c r="X373" s="132" t="s">
        <v>99</v>
      </c>
      <c r="Y373" s="120">
        <f t="shared" si="21"/>
        <v>21776.720000000001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21776.720000000001</v>
      </c>
      <c r="AR373" s="132" t="s">
        <v>99</v>
      </c>
      <c r="AS373" s="27"/>
    </row>
    <row r="374" spans="1:45" ht="24" customHeight="1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21776.720000000001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21776.720000000001</v>
      </c>
      <c r="X374" s="132" t="s">
        <v>99</v>
      </c>
      <c r="Y374" s="120">
        <f t="shared" si="21"/>
        <v>21776.720000000001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21776.720000000001</v>
      </c>
      <c r="AR374" s="132" t="s">
        <v>99</v>
      </c>
      <c r="AS374" s="27"/>
    </row>
    <row r="375" spans="1:45" hidden="1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>
      <c r="A383" s="141" t="s">
        <v>18</v>
      </c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68"/>
    </row>
    <row r="384" spans="1:45" ht="12.95" customHeight="1">
      <c r="A384" s="143" t="s">
        <v>19</v>
      </c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68"/>
    </row>
    <row r="385" spans="1:45" hidden="1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96133.19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96133.19</v>
      </c>
      <c r="X391" s="132" t="s">
        <v>99</v>
      </c>
      <c r="Y391" s="120">
        <f t="shared" si="23"/>
        <v>96133.19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96133.19</v>
      </c>
      <c r="AR391" s="132" t="s">
        <v>99</v>
      </c>
      <c r="AS391" s="27"/>
    </row>
    <row r="392" spans="1:45" hidden="1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96133.19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96133.19</v>
      </c>
      <c r="X395" s="132" t="s">
        <v>99</v>
      </c>
      <c r="Y395" s="120">
        <f t="shared" si="23"/>
        <v>96133.19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96133.19</v>
      </c>
      <c r="AR395" s="132" t="s">
        <v>99</v>
      </c>
      <c r="AS395" s="27"/>
    </row>
    <row r="396" spans="1:45" ht="24" customHeight="1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96133.19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96133.19</v>
      </c>
      <c r="X396" s="132" t="s">
        <v>99</v>
      </c>
      <c r="Y396" s="120">
        <f t="shared" si="23"/>
        <v>96133.19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96133.19</v>
      </c>
      <c r="AR396" s="132" t="s">
        <v>99</v>
      </c>
      <c r="AS396" s="27"/>
    </row>
    <row r="397" spans="1:45" hidden="1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21776.720000000001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21776.720000000001</v>
      </c>
      <c r="X405" s="132" t="s">
        <v>99</v>
      </c>
      <c r="Y405" s="120">
        <f t="shared" si="23"/>
        <v>21776.720000000001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21776.720000000001</v>
      </c>
      <c r="AR405" s="132" t="s">
        <v>99</v>
      </c>
      <c r="AS405" s="27"/>
    </row>
    <row r="406" spans="1:45" hidden="1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21776.720000000001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21776.720000000001</v>
      </c>
      <c r="X409" s="132" t="s">
        <v>99</v>
      </c>
      <c r="Y409" s="120">
        <f t="shared" si="23"/>
        <v>21776.720000000001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21776.720000000001</v>
      </c>
      <c r="AR409" s="132" t="s">
        <v>99</v>
      </c>
      <c r="AS409" s="27"/>
    </row>
    <row r="410" spans="1:45" ht="24" customHeight="1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21776.720000000001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21776.720000000001</v>
      </c>
      <c r="X410" s="121" t="s">
        <v>99</v>
      </c>
      <c r="Y410" s="120">
        <f t="shared" si="23"/>
        <v>21776.720000000001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21776.720000000001</v>
      </c>
      <c r="AR410" s="132" t="s">
        <v>99</v>
      </c>
      <c r="AS410" s="27"/>
    </row>
    <row r="411" spans="1:45" hidden="1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>
      <c r="A421" s="145" t="s">
        <v>59</v>
      </c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>
      <c r="A424" s="86" t="s">
        <v>627</v>
      </c>
      <c r="B424" s="7"/>
      <c r="C424" s="7"/>
      <c r="D424" s="147"/>
      <c r="E424" s="14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>
      <c r="A425" s="85"/>
      <c r="B425" s="7"/>
      <c r="C425" s="7"/>
      <c r="D425" s="138" t="s">
        <v>60</v>
      </c>
      <c r="E425" s="138"/>
      <c r="F425" s="85"/>
      <c r="G425" s="138" t="s">
        <v>61</v>
      </c>
      <c r="H425" s="138"/>
      <c r="I425" s="138"/>
      <c r="J425" s="138"/>
      <c r="K425" s="138"/>
      <c r="L425" s="87"/>
      <c r="M425" s="87"/>
      <c r="N425" s="87"/>
      <c r="O425" s="8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>
      <c r="A430" s="139" t="s">
        <v>100</v>
      </c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  <mergeCell ref="K4:AG4"/>
    <mergeCell ref="AQ4:AR4"/>
    <mergeCell ref="K1:AG2"/>
    <mergeCell ref="AQ2:AR2"/>
    <mergeCell ref="W3:X3"/>
    <mergeCell ref="AQ3:AR3"/>
    <mergeCell ref="A5:D5"/>
    <mergeCell ref="K5:AG5"/>
    <mergeCell ref="AQ5:AR5"/>
    <mergeCell ref="K6:AG6"/>
    <mergeCell ref="AQ6:AR6"/>
    <mergeCell ref="W7:X7"/>
    <mergeCell ref="AQ7:AR7"/>
    <mergeCell ref="Y9:AR9"/>
    <mergeCell ref="A8:E8"/>
    <mergeCell ref="W8:X8"/>
    <mergeCell ref="AQ8:AR8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D425:E425"/>
    <mergeCell ref="G425:K425"/>
    <mergeCell ref="A430:AC430"/>
    <mergeCell ref="A383:AR383"/>
    <mergeCell ref="A384:AR384"/>
    <mergeCell ref="A421:Q421"/>
    <mergeCell ref="D424:E424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Admin</cp:lastModifiedBy>
  <cp:lastPrinted>2018-10-31T08:35:08Z</cp:lastPrinted>
  <dcterms:created xsi:type="dcterms:W3CDTF">2018-07-13T11:03:21Z</dcterms:created>
  <dcterms:modified xsi:type="dcterms:W3CDTF">2018-12-03T06:57:00Z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