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отчеты Черняковой И.А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AR29" i="2" l="1"/>
  <c r="W349" i="2" l="1"/>
  <c r="AQ349" i="2"/>
  <c r="Y315" i="2" l="1"/>
  <c r="X231" i="2" l="1"/>
  <c r="AR231" i="2" l="1"/>
  <c r="AQ234" i="2" s="1"/>
  <c r="AR317" i="2" l="1"/>
  <c r="W234" i="2" l="1"/>
  <c r="X234" i="2"/>
  <c r="AQ339" i="2" l="1"/>
  <c r="Y339" i="2" s="1"/>
  <c r="W339" i="2"/>
  <c r="X339" i="2" l="1"/>
  <c r="X38" i="2" l="1"/>
  <c r="W38" i="2"/>
  <c r="W74" i="2" s="1"/>
  <c r="X74" i="2" s="1"/>
  <c r="X37" i="2"/>
  <c r="W37" i="2"/>
  <c r="W73" i="2" s="1"/>
  <c r="X73" i="2" s="1"/>
  <c r="X36" i="2"/>
  <c r="W36" i="2"/>
  <c r="W72" i="2" s="1"/>
  <c r="X72" i="2" s="1"/>
  <c r="X34" i="2"/>
  <c r="W34" i="2"/>
  <c r="W70" i="2" s="1"/>
  <c r="X70" i="2" s="1"/>
  <c r="AR234" i="2" l="1"/>
  <c r="AQ317" i="2"/>
  <c r="Z29" i="2" l="1"/>
  <c r="Z30" i="2"/>
  <c r="Z31" i="2"/>
  <c r="Z32" i="2"/>
  <c r="Z33" i="2"/>
  <c r="Z35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1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411" i="2"/>
  <c r="Z412" i="2"/>
  <c r="Z413" i="2"/>
  <c r="Z414" i="2"/>
  <c r="Z415" i="2"/>
  <c r="Z416" i="2"/>
  <c r="Z417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389" i="2"/>
  <c r="Y30" i="2"/>
  <c r="Y31" i="2"/>
  <c r="Y32" i="2"/>
  <c r="Y33" i="2"/>
  <c r="Y35" i="2"/>
  <c r="Y3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1" i="2"/>
  <c r="Y73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29" i="2"/>
  <c r="AR70" i="2"/>
  <c r="Z70" i="2" s="1"/>
  <c r="AQ70" i="2"/>
  <c r="Y70" i="2" s="1"/>
  <c r="AR38" i="2"/>
  <c r="AR74" i="2" s="1"/>
  <c r="Z74" i="2" s="1"/>
  <c r="AR36" i="2"/>
  <c r="Z36" i="2" s="1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8" i="2" l="1"/>
  <c r="Z38" i="2"/>
  <c r="AQ36" i="2"/>
  <c r="AR72" i="2"/>
  <c r="Z72" i="2" s="1"/>
  <c r="Y38" i="2" l="1"/>
  <c r="AQ74" i="2"/>
  <c r="Y74" i="2" s="1"/>
  <c r="Y36" i="2"/>
  <c r="AQ72" i="2"/>
  <c r="Y72" i="2" s="1"/>
</calcChain>
</file>

<file path=xl/sharedStrings.xml><?xml version="1.0" encoding="utf-8"?>
<sst xmlns="http://schemas.openxmlformats.org/spreadsheetml/2006/main" count="5091" uniqueCount="632">
  <si>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</si>
  <si>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</si>
  <si>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</si>
  <si>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</si>
  <si>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</si>
  <si>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</si>
  <si>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</si>
  <si>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</si>
  <si>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</si>
  <si>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</si>
  <si>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</si>
  <si>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</si>
  <si>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</si>
  <si>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</si>
  <si>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</si>
  <si>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</si>
  <si>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</si>
  <si>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</si>
  <si>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</si>
  <si>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</si>
  <si>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</si>
  <si>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</si>
  <si>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</si>
  <si>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</si>
  <si>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</si>
  <si>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</si>
  <si>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</si>
  <si>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</si>
  <si>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</si>
  <si>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</si>
  <si>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</si>
  <si>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</si>
  <si>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</si>
  <si>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</si>
  <si>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</si>
  <si>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</si>
  <si>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</si>
  <si>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</si>
  <si>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</si>
  <si>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</si>
  <si>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</si>
  <si>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</si>
  <si>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</si>
  <si>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</si>
  <si>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</si>
  <si>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</si>
  <si>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</si>
  <si>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</si>
  <si>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</si>
  <si>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</si>
  <si>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</si>
  <si>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</si>
  <si>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</si>
  <si>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</si>
  <si>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</si>
  <si>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</si>
  <si>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</si>
  <si>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</si>
  <si>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</si>
  <si>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</si>
  <si>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</si>
  <si>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</si>
  <si>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</si>
  <si>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</si>
  <si>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</si>
  <si>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</si>
  <si>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</si>
  <si>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</si>
  <si>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</si>
  <si>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</si>
  <si>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</si>
  <si>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</si>
  <si>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</si>
  <si>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</si>
  <si>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</si>
  <si>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</si>
  <si>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</si>
  <si>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</si>
  <si>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</si>
  <si>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</si>
  <si>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</si>
  <si>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</si>
  <si>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</si>
  <si>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</si>
  <si>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</si>
  <si>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</si>
  <si>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</si>
  <si>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</si>
  <si>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</si>
  <si>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</si>
  <si>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</si>
  <si>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</si>
  <si>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</si>
  <si>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</si>
  <si>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</si>
  <si>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</si>
  <si>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</si>
  <si>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</si>
  <si>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</si>
  <si>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</si>
  <si>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</si>
  <si>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</si>
  <si>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</si>
  <si>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</si>
  <si>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</si>
  <si>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</si>
  <si>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</si>
  <si>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</si>
  <si>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</si>
  <si>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</si>
  <si>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</si>
  <si>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</si>
  <si>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</si>
  <si>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</si>
  <si>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</si>
  <si>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</si>
  <si>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</si>
  <si>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</si>
  <si>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</si>
  <si>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</si>
  <si>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</si>
  <si>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</si>
  <si>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</si>
  <si>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</si>
  <si>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</si>
  <si>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</si>
  <si>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</si>
  <si>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</si>
  <si>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</si>
  <si>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</si>
  <si>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</si>
  <si>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</si>
  <si>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</si>
  <si>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</si>
  <si>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</si>
  <si>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</si>
  <si>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</si>
  <si>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</si>
  <si>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</si>
  <si>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</si>
  <si>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</si>
  <si>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</si>
  <si>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</si>
  <si>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</si>
  <si>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</si>
  <si>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</si>
  <si>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</si>
  <si>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</si>
  <si>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</si>
  <si>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</si>
  <si>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</si>
  <si>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</si>
  <si>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</si>
  <si>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</si>
  <si>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</si>
  <si>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</si>
  <si>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</si>
  <si>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</si>
  <si>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</si>
  <si>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</si>
  <si>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</si>
  <si>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</si>
  <si>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</si>
  <si>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</si>
  <si>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</si>
  <si>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</si>
  <si>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</si>
  <si>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</si>
  <si>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</si>
  <si>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</si>
  <si>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</si>
  <si>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</si>
  <si>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</si>
  <si>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</si>
  <si>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</si>
  <si>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</si>
  <si>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</si>
  <si>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</si>
  <si>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</si>
  <si>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</si>
  <si>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</si>
  <si>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</si>
  <si>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</si>
  <si>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</si>
  <si>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</si>
  <si>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</si>
  <si>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</si>
  <si>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</si>
  <si>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</si>
  <si>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</si>
  <si>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</si>
  <si>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</si>
  <si>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</si>
  <si>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</si>
  <si>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</si>
  <si>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</si>
  <si>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</si>
  <si>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</si>
  <si>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</si>
  <si>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</si>
  <si>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</si>
  <si>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</si>
  <si>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</si>
  <si>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</si>
  <si>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</si>
  <si>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</si>
  <si>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</si>
  <si>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</si>
  <si>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</si>
  <si>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</si>
  <si>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</si>
  <si>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</si>
  <si>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</si>
  <si>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</si>
  <si>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</si>
  <si>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</si>
  <si>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</si>
  <si>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</si>
  <si>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</si>
  <si>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</si>
  <si>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</si>
  <si>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</si>
  <si>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</si>
  <si>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</si>
  <si>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</si>
  <si>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</si>
  <si>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</si>
  <si>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</si>
  <si>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</si>
  <si>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</si>
  <si>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</si>
  <si>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</si>
  <si>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</si>
  <si>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</si>
  <si>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</si>
  <si>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</si>
  <si>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</si>
  <si>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</si>
  <si>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</si>
  <si>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</si>
  <si>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</si>
  <si>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</si>
  <si>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</si>
  <si>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</si>
  <si>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</si>
  <si>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</si>
  <si>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</si>
  <si>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</si>
  <si>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</si>
  <si>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</si>
  <si>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</si>
  <si>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</si>
  <si>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</si>
  <si>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</si>
  <si>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</si>
  <si>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</si>
  <si>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</si>
  <si>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</si>
  <si>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</si>
  <si>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</si>
  <si>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</si>
  <si>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</si>
  <si>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</si>
  <si>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</si>
  <si>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</si>
  <si>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</si>
  <si>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</si>
  <si>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</si>
  <si>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</si>
  <si>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</si>
  <si>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</si>
  <si>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</si>
  <si>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</si>
  <si>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</si>
  <si>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</si>
  <si>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</si>
  <si>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</si>
  <si>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</si>
  <si>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</si>
  <si>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</si>
  <si>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</si>
  <si>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</si>
  <si>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</si>
  <si>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</si>
  <si>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</si>
  <si>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</si>
  <si>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</si>
  <si>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</si>
  <si>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</si>
  <si>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</si>
  <si>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</si>
  <si>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</si>
  <si>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</si>
  <si>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</si>
  <si>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</si>
  <si>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</si>
  <si>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</si>
  <si>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</si>
  <si>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</si>
  <si>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</si>
  <si>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</si>
  <si>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</si>
  <si>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</si>
  <si>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</si>
  <si>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</si>
  <si>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</si>
  <si>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</si>
  <si>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</si>
  <si>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</si>
  <si>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</si>
  <si>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</si>
  <si>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</si>
  <si>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</si>
  <si>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</si>
  <si>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</si>
  <si>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</si>
  <si>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</si>
  <si>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</si>
  <si>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</si>
  <si>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</si>
  <si>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</si>
  <si>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</si>
  <si>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</si>
  <si>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</si>
  <si>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</si>
  <si>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</si>
  <si>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</si>
  <si>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</si>
  <si>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</si>
  <si>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</si>
  <si>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</si>
  <si>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</si>
  <si>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</si>
  <si>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</si>
  <si>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</si>
  <si>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</si>
  <si>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</si>
  <si>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</si>
  <si>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</si>
  <si>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</si>
  <si>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</si>
  <si>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</si>
  <si>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</si>
  <si>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</si>
  <si>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</si>
  <si>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</si>
  <si>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</si>
  <si>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</si>
  <si>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</si>
  <si>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</si>
  <si>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</si>
  <si>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</si>
  <si>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</si>
  <si>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</si>
  <si>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</si>
  <si>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</si>
  <si>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</si>
  <si>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</si>
  <si>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</si>
  <si>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</si>
  <si>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</si>
  <si>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</si>
  <si>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</si>
  <si>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</si>
  <si>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</si>
  <si>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</si>
  <si>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</si>
  <si>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</si>
  <si>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</si>
  <si>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</si>
  <si>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</si>
  <si>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</si>
  <si>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</si>
  <si>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</si>
  <si>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</si>
  <si>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</si>
  <si>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</si>
  <si>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</si>
  <si>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</si>
  <si>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</si>
  <si>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</si>
  <si>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</si>
  <si>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</si>
  <si>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</si>
  <si>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</si>
  <si>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</si>
  <si>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</si>
  <si>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</si>
  <si>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</si>
  <si>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</si>
  <si>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</si>
  <si>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</si>
  <si>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</si>
  <si>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</si>
  <si>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</si>
  <si>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</si>
  <si>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</si>
  <si>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</si>
  <si>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</si>
  <si>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</si>
  <si>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</si>
  <si>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</si>
  <si>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</si>
  <si>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</si>
  <si>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</si>
  <si>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</si>
  <si>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</si>
  <si>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</si>
  <si>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</si>
  <si>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</si>
  <si>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</si>
  <si>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</si>
  <si>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</si>
  <si>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</si>
  <si>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</si>
  <si>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</si>
  <si>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</si>
  <si>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</si>
  <si>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</si>
  <si>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</si>
  <si>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</si>
  <si>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</si>
  <si>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</si>
  <si>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</si>
  <si>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</si>
  <si>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</si>
  <si>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</si>
  <si>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</si>
  <si>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</si>
  <si>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</si>
  <si>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</si>
  <si>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</si>
  <si>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</si>
  <si>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</si>
  <si>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</si>
  <si>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</si>
  <si>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</si>
  <si>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</si>
  <si>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</si>
  <si>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</si>
  <si>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</si>
  <si>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</si>
  <si>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</si>
  <si>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</si>
  <si>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</si>
  <si>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</si>
  <si>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</si>
  <si>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</si>
  <si>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</si>
  <si>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</si>
  <si>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</si>
  <si>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</si>
  <si>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</si>
  <si>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</si>
  <si>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</si>
  <si>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</si>
  <si>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</si>
  <si>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</si>
  <si>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</si>
  <si>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</si>
  <si>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</si>
  <si>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</si>
  <si>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</si>
  <si>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</si>
  <si>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</si>
  <si>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</si>
  <si>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</si>
  <si>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</si>
  <si>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</si>
  <si>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</si>
  <si>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</si>
  <si>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</si>
  <si>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</si>
  <si>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</si>
  <si>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</si>
  <si>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</si>
  <si>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</si>
  <si>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</si>
  <si>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</si>
  <si>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</si>
  <si>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</si>
  <si>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</si>
  <si>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</si>
  <si>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</si>
  <si>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</si>
  <si>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</si>
  <si>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</si>
  <si>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</si>
  <si>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</si>
  <si>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</si>
  <si>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</si>
  <si>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</si>
  <si>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</si>
  <si>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</si>
  <si>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</si>
  <si>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</si>
  <si>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</si>
  <si>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</si>
  <si>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</si>
  <si>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</si>
  <si>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</si>
  <si>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</si>
  <si>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</si>
  <si>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</si>
  <si>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</si>
  <si>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</si>
  <si>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</si>
  <si>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</si>
  <si>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</si>
  <si>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</si>
  <si>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</si>
  <si>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</si>
  <si>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</si>
  <si>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</si>
  <si>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</si>
  <si>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</si>
  <si>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</si>
  <si>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</si>
  <si>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</si>
  <si>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</si>
  <si>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</si>
  <si>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</si>
  <si>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</si>
  <si>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</si>
  <si>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</si>
  <si>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</si>
  <si>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</si>
  <si>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</si>
  <si>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</si>
  <si>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</si>
  <si>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</si>
  <si>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</si>
  <si>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</si>
  <si>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</si>
  <si>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</si>
  <si>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</si>
  <si>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</si>
  <si>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</si>
  <si>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</si>
  <si>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</si>
  <si>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</si>
  <si>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</si>
  <si>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</si>
  <si>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</si>
  <si>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</si>
  <si>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</si>
  <si>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</si>
  <si>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</si>
  <si>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</si>
  <si>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</si>
  <si>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</si>
  <si>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</si>
  <si>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</si>
  <si>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</si>
  <si>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</si>
  <si>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</si>
  <si>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</si>
  <si>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</si>
  <si>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</si>
  <si>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</si>
  <si>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</si>
  <si>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</si>
  <si>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</si>
  <si>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</si>
  <si>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</si>
  <si>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</si>
  <si>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</si>
  <si>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</si>
  <si>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</si>
  <si>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</si>
  <si>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</si>
  <si>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</si>
  <si>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</si>
  <si>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</si>
  <si>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</si>
  <si>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</si>
  <si>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</si>
  <si>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</si>
  <si>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</si>
  <si>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</si>
  <si>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</si>
  <si>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</si>
  <si>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</si>
  <si>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</si>
  <si>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</si>
  <si>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</si>
  <si>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</si>
  <si>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</si>
  <si>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</si>
  <si>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</si>
  <si>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</si>
  <si>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</si>
  <si>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</si>
  <si>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</si>
  <si>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</si>
  <si>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</si>
  <si>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</si>
  <si>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</si>
  <si>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</si>
  <si>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</si>
  <si>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</si>
  <si>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</si>
  <si>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</si>
  <si>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</si>
  <si>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</si>
  <si>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</si>
  <si>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</si>
  <si>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</si>
  <si>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</si>
  <si>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</si>
  <si>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</si>
  <si>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</si>
  <si>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</si>
  <si>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</si>
  <si>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</si>
  <si>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</si>
  <si>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</si>
  <si>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</si>
  <si>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</si>
  <si>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</si>
  <si>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</si>
  <si>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</si>
  <si>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</si>
  <si>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</si>
  <si>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</si>
  <si>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</si>
  <si>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</si>
  <si>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</si>
  <si>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</si>
  <si>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Сещинского сельского поселения Дубровского муниципального района Брянской области                                                                                                                                                                                                                             </t>
  </si>
  <si>
    <t>на 01 июля 2021 г.</t>
  </si>
  <si>
    <t>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</si>
</sst>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  <family val="2"/>
      <charset val="204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200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Alignment="1" applyProtection="1">
      <alignment horizontal="center" wrapText="1"/>
    </xf>
    <xf numFmtId="0" fontId="2" fillId="0" borderId="2" xfId="4" applyAlignment="1" applyProtection="1">
      <alignment horizontal="center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2" fillId="0" borderId="0" xfId="9" applyNumberFormat="1" applyBorder="1" applyAlignment="1" applyProtection="1">
      <alignment horizontal="center"/>
    </xf>
    <xf numFmtId="0" fontId="0" fillId="0" borderId="0" xfId="0" applyAlignment="1"/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topLeftCell="A389" workbookViewId="0">
      <pane xSplit="4" topLeftCell="F1" activePane="topRight" state="frozen"/>
      <selection pane="topRight" activeCell="AQ317" sqref="AQ317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46" t="s">
        <v>63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5"/>
      <c r="AI2" s="5"/>
      <c r="AJ2" s="5"/>
      <c r="AK2" s="5"/>
      <c r="AL2" s="5"/>
      <c r="AM2" s="4"/>
      <c r="AN2" s="4"/>
      <c r="AO2" s="4"/>
      <c r="AP2" s="8"/>
      <c r="AQ2" s="148" t="s">
        <v>64</v>
      </c>
      <c r="AR2" s="14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50"/>
      <c r="X3" s="15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52" t="s">
        <v>66</v>
      </c>
      <c r="AR3" s="15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42" t="s">
        <v>630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44" t="s">
        <v>631</v>
      </c>
      <c r="AR4" s="145"/>
      <c r="AS4" s="13"/>
    </row>
    <row r="5" spans="1:45" ht="15.2" customHeight="1" x14ac:dyDescent="0.25">
      <c r="A5" s="154" t="s">
        <v>68</v>
      </c>
      <c r="B5" s="155"/>
      <c r="C5" s="155"/>
      <c r="D5" s="155"/>
      <c r="E5" s="3"/>
      <c r="F5" s="3"/>
      <c r="G5" s="3"/>
      <c r="H5" s="5"/>
      <c r="I5" s="5"/>
      <c r="J5" s="5"/>
      <c r="K5" s="156" t="s">
        <v>626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58"/>
      <c r="AR5" s="159"/>
      <c r="AS5" s="9"/>
    </row>
    <row r="6" spans="1:45" ht="26.25" customHeight="1" x14ac:dyDescent="0.25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60" t="s">
        <v>629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62">
        <v>15212000000</v>
      </c>
      <c r="AR6" s="163"/>
      <c r="AS6" s="13"/>
    </row>
    <row r="7" spans="1:45" ht="12.95" customHeight="1" x14ac:dyDescent="0.25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70" t="s">
        <v>73</v>
      </c>
      <c r="B8" s="171"/>
      <c r="C8" s="171"/>
      <c r="D8" s="171"/>
      <c r="E8" s="17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2"/>
      <c r="X8" s="17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4">
        <v>383</v>
      </c>
      <c r="AR8" s="175"/>
      <c r="AS8" s="13"/>
    </row>
    <row r="9" spans="1:45" ht="12.95" customHeight="1" x14ac:dyDescent="0.25">
      <c r="A9" s="182" t="s">
        <v>75</v>
      </c>
      <c r="B9" s="184" t="s">
        <v>76</v>
      </c>
      <c r="C9" s="186" t="s">
        <v>77</v>
      </c>
      <c r="D9" s="187"/>
      <c r="E9" s="168" t="s">
        <v>78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8" t="s">
        <v>79</v>
      </c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9"/>
    </row>
    <row r="10" spans="1:45" ht="58.7" customHeight="1" x14ac:dyDescent="0.25">
      <c r="A10" s="183"/>
      <c r="B10" s="185"/>
      <c r="C10" s="187"/>
      <c r="D10" s="187"/>
      <c r="E10" s="140" t="s">
        <v>80</v>
      </c>
      <c r="F10" s="141"/>
      <c r="G10" s="140" t="s">
        <v>81</v>
      </c>
      <c r="H10" s="141"/>
      <c r="I10" s="140" t="s">
        <v>82</v>
      </c>
      <c r="J10" s="141"/>
      <c r="K10" s="138" t="s">
        <v>83</v>
      </c>
      <c r="L10" s="139"/>
      <c r="M10" s="138" t="s">
        <v>84</v>
      </c>
      <c r="N10" s="139"/>
      <c r="O10" s="138" t="s">
        <v>85</v>
      </c>
      <c r="P10" s="139"/>
      <c r="Q10" s="138" t="s">
        <v>86</v>
      </c>
      <c r="R10" s="139"/>
      <c r="S10" s="138" t="s">
        <v>87</v>
      </c>
      <c r="T10" s="139"/>
      <c r="U10" s="138" t="s">
        <v>88</v>
      </c>
      <c r="V10" s="139"/>
      <c r="W10" s="180" t="s">
        <v>89</v>
      </c>
      <c r="X10" s="181"/>
      <c r="Y10" s="178" t="s">
        <v>80</v>
      </c>
      <c r="Z10" s="179"/>
      <c r="AA10" s="178" t="s">
        <v>81</v>
      </c>
      <c r="AB10" s="179"/>
      <c r="AC10" s="178" t="s">
        <v>82</v>
      </c>
      <c r="AD10" s="179"/>
      <c r="AE10" s="180" t="s">
        <v>83</v>
      </c>
      <c r="AF10" s="181"/>
      <c r="AG10" s="180" t="s">
        <v>84</v>
      </c>
      <c r="AH10" s="181"/>
      <c r="AI10" s="180" t="s">
        <v>85</v>
      </c>
      <c r="AJ10" s="181"/>
      <c r="AK10" s="180" t="s">
        <v>86</v>
      </c>
      <c r="AL10" s="181"/>
      <c r="AM10" s="180" t="s">
        <v>87</v>
      </c>
      <c r="AN10" s="181"/>
      <c r="AO10" s="180" t="s">
        <v>88</v>
      </c>
      <c r="AP10" s="181"/>
      <c r="AQ10" s="180" t="s">
        <v>89</v>
      </c>
      <c r="AR10" s="181"/>
      <c r="AS10" s="9"/>
    </row>
    <row r="11" spans="1:45" ht="76.5" customHeight="1" x14ac:dyDescent="0.25">
      <c r="A11" s="183"/>
      <c r="B11" s="185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76" t="s">
        <v>94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9"/>
    </row>
    <row r="14" spans="1:45" ht="33.75" hidden="1" x14ac:dyDescent="0.25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 x14ac:dyDescent="0.25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 x14ac:dyDescent="0.25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 x14ac:dyDescent="0.25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 x14ac:dyDescent="0.25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 x14ac:dyDescent="0.25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 x14ac:dyDescent="0.25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 x14ac:dyDescent="0.25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 x14ac:dyDescent="0.25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 x14ac:dyDescent="0.25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 x14ac:dyDescent="0.25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 x14ac:dyDescent="0.25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 x14ac:dyDescent="0.25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 x14ac:dyDescent="0.25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 x14ac:dyDescent="0.25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 x14ac:dyDescent="0.25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3140368</v>
      </c>
      <c r="F29" s="120">
        <f t="shared" ref="F29:F92" si="0">X29</f>
        <v>222088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v>3140368</v>
      </c>
      <c r="X29" s="107">
        <v>222088</v>
      </c>
      <c r="Y29" s="120">
        <f>AQ29</f>
        <v>1227549.05</v>
      </c>
      <c r="Z29" s="121">
        <f t="shared" ref="Z29:Z92" si="1">AR29</f>
        <v>89257.5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1227549.05</v>
      </c>
      <c r="AR29" s="111">
        <f>AR31+AR33</f>
        <v>89257.5</v>
      </c>
      <c r="AS29" s="27"/>
    </row>
    <row r="30" spans="1:45" hidden="1" x14ac:dyDescent="0.25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 x14ac:dyDescent="0.25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1952376</v>
      </c>
      <c r="F31" s="120">
        <f t="shared" si="0"/>
        <v>167707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1952376</v>
      </c>
      <c r="X31" s="106">
        <v>167707</v>
      </c>
      <c r="Y31" s="120">
        <f t="shared" si="3"/>
        <v>870187.78</v>
      </c>
      <c r="Z31" s="121">
        <f t="shared" si="1"/>
        <v>69250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870187.78</v>
      </c>
      <c r="AR31" s="113">
        <v>69250</v>
      </c>
      <c r="AS31" s="27"/>
    </row>
    <row r="32" spans="1:45" ht="60" customHeight="1" x14ac:dyDescent="0.25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0</v>
      </c>
      <c r="F32" s="120">
        <f t="shared" si="0"/>
        <v>0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0</v>
      </c>
      <c r="X32" s="108">
        <v>0</v>
      </c>
      <c r="Y32" s="120">
        <f t="shared" si="3"/>
        <v>0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589615</v>
      </c>
      <c r="F33" s="120">
        <f t="shared" si="0"/>
        <v>50647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589615</v>
      </c>
      <c r="X33" s="108">
        <v>50647</v>
      </c>
      <c r="Y33" s="120">
        <f t="shared" si="3"/>
        <v>222804.09</v>
      </c>
      <c r="Z33" s="121">
        <f t="shared" si="1"/>
        <v>20007.5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222804.09</v>
      </c>
      <c r="AR33" s="114">
        <v>20007.5</v>
      </c>
      <c r="AS33" s="27"/>
    </row>
    <row r="34" spans="1:45" ht="48" customHeight="1" x14ac:dyDescent="0.25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222088</v>
      </c>
      <c r="F34" s="120">
        <f t="shared" si="0"/>
        <v>222088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222088</v>
      </c>
      <c r="X34" s="107">
        <f>X29</f>
        <v>222088</v>
      </c>
      <c r="Y34" s="120">
        <f t="shared" si="3"/>
        <v>89257.5</v>
      </c>
      <c r="Z34" s="121">
        <f t="shared" si="1"/>
        <v>89257.5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89257.5</v>
      </c>
      <c r="AR34" s="115">
        <f>AR29</f>
        <v>89257.5</v>
      </c>
      <c r="AS34" s="27"/>
    </row>
    <row r="35" spans="1:45" hidden="1" x14ac:dyDescent="0.25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 x14ac:dyDescent="0.25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167707</v>
      </c>
      <c r="F36" s="120">
        <f t="shared" si="0"/>
        <v>167707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167707</v>
      </c>
      <c r="X36" s="106">
        <f>X31</f>
        <v>167707</v>
      </c>
      <c r="Y36" s="120">
        <f t="shared" si="3"/>
        <v>69250</v>
      </c>
      <c r="Z36" s="121">
        <f t="shared" si="1"/>
        <v>69250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69250</v>
      </c>
      <c r="AR36" s="117">
        <f>AR31</f>
        <v>69250</v>
      </c>
      <c r="AS36" s="27"/>
    </row>
    <row r="37" spans="1:45" ht="60" customHeight="1" x14ac:dyDescent="0.25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0</v>
      </c>
      <c r="F37" s="120">
        <f t="shared" si="0"/>
        <v>0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0</v>
      </c>
      <c r="X37" s="108">
        <f>X32</f>
        <v>0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50647</v>
      </c>
      <c r="F38" s="120">
        <f t="shared" si="0"/>
        <v>50647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50647</v>
      </c>
      <c r="X38" s="108">
        <f>X33</f>
        <v>50647</v>
      </c>
      <c r="Y38" s="120">
        <f t="shared" si="3"/>
        <v>20007.5</v>
      </c>
      <c r="Z38" s="121">
        <f t="shared" si="1"/>
        <v>20007.5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20007.5</v>
      </c>
      <c r="AR38" s="118">
        <f>AR33</f>
        <v>20007.5</v>
      </c>
      <c r="AS38" s="27"/>
    </row>
    <row r="39" spans="1:45" ht="36" customHeight="1" x14ac:dyDescent="0.25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 x14ac:dyDescent="0.25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 x14ac:dyDescent="0.25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 x14ac:dyDescent="0.25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 x14ac:dyDescent="0.25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 x14ac:dyDescent="0.25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 x14ac:dyDescent="0.25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 x14ac:dyDescent="0.25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 x14ac:dyDescent="0.25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 x14ac:dyDescent="0.25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 x14ac:dyDescent="0.25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 x14ac:dyDescent="0.25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 x14ac:dyDescent="0.25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 x14ac:dyDescent="0.25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 x14ac:dyDescent="0.25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 x14ac:dyDescent="0.25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 x14ac:dyDescent="0.25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 x14ac:dyDescent="0.25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 x14ac:dyDescent="0.25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 x14ac:dyDescent="0.25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 x14ac:dyDescent="0.25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 x14ac:dyDescent="0.25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 x14ac:dyDescent="0.25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 x14ac:dyDescent="0.25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 x14ac:dyDescent="0.25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222088</v>
      </c>
      <c r="F70" s="120">
        <f t="shared" si="0"/>
        <v>222088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222088</v>
      </c>
      <c r="X70" s="107">
        <f>W70</f>
        <v>222088</v>
      </c>
      <c r="Y70" s="120">
        <f t="shared" si="3"/>
        <v>89257.5</v>
      </c>
      <c r="Z70" s="121">
        <f t="shared" si="1"/>
        <v>89257.5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89257.5</v>
      </c>
      <c r="AR70" s="115">
        <f>AR29</f>
        <v>89257.5</v>
      </c>
      <c r="AS70" s="27"/>
    </row>
    <row r="71" spans="1:45" hidden="1" x14ac:dyDescent="0.25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 x14ac:dyDescent="0.25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167707</v>
      </c>
      <c r="F72" s="120">
        <f t="shared" si="0"/>
        <v>167707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167707</v>
      </c>
      <c r="X72" s="106">
        <f>W72</f>
        <v>167707</v>
      </c>
      <c r="Y72" s="120">
        <f t="shared" si="3"/>
        <v>69250</v>
      </c>
      <c r="Z72" s="121">
        <f t="shared" si="1"/>
        <v>69250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69250</v>
      </c>
      <c r="AR72" s="113">
        <f>AR36</f>
        <v>69250</v>
      </c>
      <c r="AS72" s="27"/>
    </row>
    <row r="73" spans="1:45" ht="60" customHeight="1" x14ac:dyDescent="0.25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0</v>
      </c>
      <c r="F73" s="120">
        <f t="shared" si="0"/>
        <v>0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0</v>
      </c>
      <c r="X73" s="108">
        <f>W73</f>
        <v>0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50647</v>
      </c>
      <c r="F74" s="120">
        <f t="shared" si="0"/>
        <v>50647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50647</v>
      </c>
      <c r="X74" s="108">
        <f>W74</f>
        <v>50647</v>
      </c>
      <c r="Y74" s="120">
        <f t="shared" si="3"/>
        <v>20007.5</v>
      </c>
      <c r="Z74" s="121">
        <f t="shared" si="1"/>
        <v>20007.5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20007.5</v>
      </c>
      <c r="AR74" s="118">
        <f>AR38</f>
        <v>20007.5</v>
      </c>
      <c r="AS74" s="27"/>
    </row>
    <row r="75" spans="1:45" ht="33.75" hidden="1" x14ac:dyDescent="0.25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 x14ac:dyDescent="0.25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 x14ac:dyDescent="0.25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 x14ac:dyDescent="0.25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 x14ac:dyDescent="0.25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 x14ac:dyDescent="0.25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 x14ac:dyDescent="0.25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 x14ac:dyDescent="0.25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 x14ac:dyDescent="0.25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 x14ac:dyDescent="0.25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 x14ac:dyDescent="0.25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 x14ac:dyDescent="0.25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 x14ac:dyDescent="0.25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 x14ac:dyDescent="0.25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 x14ac:dyDescent="0.25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 x14ac:dyDescent="0.25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 x14ac:dyDescent="0.25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 x14ac:dyDescent="0.25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 x14ac:dyDescent="0.25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 x14ac:dyDescent="0.25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 x14ac:dyDescent="0.25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 x14ac:dyDescent="0.25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 x14ac:dyDescent="0.25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 x14ac:dyDescent="0.25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 x14ac:dyDescent="0.25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 x14ac:dyDescent="0.25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 x14ac:dyDescent="0.25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 x14ac:dyDescent="0.25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 x14ac:dyDescent="0.25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 x14ac:dyDescent="0.25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25261.8</v>
      </c>
      <c r="AR109" s="128">
        <v>0</v>
      </c>
      <c r="AS109" s="27"/>
    </row>
    <row r="110" spans="1:45" hidden="1" x14ac:dyDescent="0.25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 x14ac:dyDescent="0.25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 x14ac:dyDescent="0.25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 x14ac:dyDescent="0.25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t="126" hidden="1" x14ac:dyDescent="0.25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 x14ac:dyDescent="0.25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 x14ac:dyDescent="0.25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 x14ac:dyDescent="0.25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 x14ac:dyDescent="0.25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 x14ac:dyDescent="0.25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 x14ac:dyDescent="0.25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 x14ac:dyDescent="0.25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 x14ac:dyDescent="0.25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 x14ac:dyDescent="0.25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 x14ac:dyDescent="0.25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 x14ac:dyDescent="0.25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 x14ac:dyDescent="0.25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 x14ac:dyDescent="0.25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 x14ac:dyDescent="0.25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 x14ac:dyDescent="0.25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 x14ac:dyDescent="0.25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 x14ac:dyDescent="0.25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 x14ac:dyDescent="0.25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 x14ac:dyDescent="0.25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 x14ac:dyDescent="0.25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50000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50000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 x14ac:dyDescent="0.25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 x14ac:dyDescent="0.25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 x14ac:dyDescent="0.25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 x14ac:dyDescent="0.25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 x14ac:dyDescent="0.25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 x14ac:dyDescent="0.25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 x14ac:dyDescent="0.25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 x14ac:dyDescent="0.25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 x14ac:dyDescent="0.25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 x14ac:dyDescent="0.25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 x14ac:dyDescent="0.25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 x14ac:dyDescent="0.25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 x14ac:dyDescent="0.25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10000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10000</v>
      </c>
      <c r="X149" s="128">
        <v>0</v>
      </c>
      <c r="Y149" s="120">
        <f t="shared" si="6"/>
        <v>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17.25" hidden="1" customHeight="1" x14ac:dyDescent="0.25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hidden="1" customHeight="1" x14ac:dyDescent="0.25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 x14ac:dyDescent="0.25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 x14ac:dyDescent="0.25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 x14ac:dyDescent="0.25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 x14ac:dyDescent="0.25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12" hidden="1" customHeight="1" x14ac:dyDescent="0.25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 x14ac:dyDescent="0.25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 x14ac:dyDescent="0.25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 x14ac:dyDescent="0.25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 x14ac:dyDescent="0.25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 x14ac:dyDescent="0.25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 x14ac:dyDescent="0.25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 x14ac:dyDescent="0.25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 x14ac:dyDescent="0.25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 x14ac:dyDescent="0.25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 x14ac:dyDescent="0.25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 x14ac:dyDescent="0.25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 x14ac:dyDescent="0.25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 x14ac:dyDescent="0.25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 x14ac:dyDescent="0.25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 x14ac:dyDescent="0.25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 x14ac:dyDescent="0.25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 x14ac:dyDescent="0.25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 x14ac:dyDescent="0.25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 x14ac:dyDescent="0.25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 x14ac:dyDescent="0.25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 x14ac:dyDescent="0.25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 x14ac:dyDescent="0.25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 x14ac:dyDescent="0.25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 x14ac:dyDescent="0.25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 x14ac:dyDescent="0.25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 x14ac:dyDescent="0.25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 x14ac:dyDescent="0.25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 x14ac:dyDescent="0.25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 x14ac:dyDescent="0.25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 x14ac:dyDescent="0.25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 x14ac:dyDescent="0.25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 x14ac:dyDescent="0.25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 x14ac:dyDescent="0.25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 x14ac:dyDescent="0.25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 x14ac:dyDescent="0.25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 x14ac:dyDescent="0.25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 x14ac:dyDescent="0.25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 x14ac:dyDescent="0.25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 x14ac:dyDescent="0.25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 x14ac:dyDescent="0.25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 x14ac:dyDescent="0.25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 x14ac:dyDescent="0.25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 x14ac:dyDescent="0.25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 x14ac:dyDescent="0.25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 x14ac:dyDescent="0.25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 x14ac:dyDescent="0.25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 x14ac:dyDescent="0.25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 x14ac:dyDescent="0.25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 x14ac:dyDescent="0.25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 x14ac:dyDescent="0.25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 x14ac:dyDescent="0.25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 x14ac:dyDescent="0.25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 x14ac:dyDescent="0.25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 x14ac:dyDescent="0.25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 x14ac:dyDescent="0.25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 x14ac:dyDescent="0.25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 x14ac:dyDescent="0.25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 x14ac:dyDescent="0.25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 x14ac:dyDescent="0.25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 x14ac:dyDescent="0.25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 x14ac:dyDescent="0.25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 x14ac:dyDescent="0.25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/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/>
      <c r="AR227" s="132" t="s">
        <v>99</v>
      </c>
      <c r="AS227" s="27"/>
    </row>
    <row r="228" spans="1:45" ht="33.75" hidden="1" x14ac:dyDescent="0.25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 x14ac:dyDescent="0.25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 x14ac:dyDescent="0.25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 x14ac:dyDescent="0.25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5947307.04</v>
      </c>
      <c r="F231" s="120">
        <f t="shared" si="12"/>
        <v>222088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5947307.04</v>
      </c>
      <c r="X231" s="128">
        <f>X29</f>
        <v>222088</v>
      </c>
      <c r="Y231" s="120">
        <f t="shared" si="14"/>
        <v>2166733.04</v>
      </c>
      <c r="Z231" s="121">
        <f t="shared" si="11"/>
        <v>89257.5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2166733.04</v>
      </c>
      <c r="AR231" s="128">
        <f>AR29</f>
        <v>89257.5</v>
      </c>
      <c r="AS231" s="27"/>
    </row>
    <row r="232" spans="1:45" hidden="1" x14ac:dyDescent="0.25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 x14ac:dyDescent="0.25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 x14ac:dyDescent="0.25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222088</v>
      </c>
      <c r="F234" s="120">
        <f t="shared" si="12"/>
        <v>222088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f>X231</f>
        <v>222088</v>
      </c>
      <c r="X234" s="128">
        <f>X231</f>
        <v>222088</v>
      </c>
      <c r="Y234" s="120">
        <f t="shared" si="14"/>
        <v>89257.5</v>
      </c>
      <c r="Z234" s="121">
        <f t="shared" si="11"/>
        <v>89257.5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89257.5</v>
      </c>
      <c r="AR234" s="128">
        <f>AR231</f>
        <v>89257.5</v>
      </c>
      <c r="AS234" s="27"/>
    </row>
    <row r="235" spans="1:45" ht="90" hidden="1" x14ac:dyDescent="0.25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 x14ac:dyDescent="0.25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 x14ac:dyDescent="0.25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 x14ac:dyDescent="0.25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 x14ac:dyDescent="0.25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 x14ac:dyDescent="0.25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 x14ac:dyDescent="0.25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 x14ac:dyDescent="0.25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 x14ac:dyDescent="0.25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 x14ac:dyDescent="0.25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 x14ac:dyDescent="0.25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 x14ac:dyDescent="0.25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 x14ac:dyDescent="0.25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 x14ac:dyDescent="0.25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 x14ac:dyDescent="0.25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 x14ac:dyDescent="0.25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 x14ac:dyDescent="0.25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 x14ac:dyDescent="0.25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 x14ac:dyDescent="0.25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 x14ac:dyDescent="0.25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 x14ac:dyDescent="0.25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 x14ac:dyDescent="0.25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 x14ac:dyDescent="0.25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 x14ac:dyDescent="0.25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 x14ac:dyDescent="0.25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 x14ac:dyDescent="0.25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 x14ac:dyDescent="0.25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 x14ac:dyDescent="0.25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 x14ac:dyDescent="0.25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 x14ac:dyDescent="0.25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 x14ac:dyDescent="0.25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 x14ac:dyDescent="0.25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 x14ac:dyDescent="0.25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 x14ac:dyDescent="0.25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 x14ac:dyDescent="0.25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 x14ac:dyDescent="0.25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 x14ac:dyDescent="0.25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 x14ac:dyDescent="0.25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 x14ac:dyDescent="0.25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 x14ac:dyDescent="0.25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 x14ac:dyDescent="0.25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 x14ac:dyDescent="0.25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 x14ac:dyDescent="0.25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 x14ac:dyDescent="0.25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 x14ac:dyDescent="0.25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 x14ac:dyDescent="0.25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 x14ac:dyDescent="0.25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 x14ac:dyDescent="0.25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 x14ac:dyDescent="0.25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 x14ac:dyDescent="0.25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 x14ac:dyDescent="0.25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 x14ac:dyDescent="0.25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 x14ac:dyDescent="0.25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 x14ac:dyDescent="0.25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 x14ac:dyDescent="0.25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 x14ac:dyDescent="0.25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 x14ac:dyDescent="0.25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 x14ac:dyDescent="0.25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 x14ac:dyDescent="0.25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 x14ac:dyDescent="0.25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 x14ac:dyDescent="0.25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 x14ac:dyDescent="0.25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 x14ac:dyDescent="0.25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 x14ac:dyDescent="0.25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 x14ac:dyDescent="0.25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 x14ac:dyDescent="0.25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 x14ac:dyDescent="0.25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 x14ac:dyDescent="0.25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 x14ac:dyDescent="0.25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 x14ac:dyDescent="0.25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 x14ac:dyDescent="0.25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 x14ac:dyDescent="0.25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 x14ac:dyDescent="0.25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 x14ac:dyDescent="0.25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 x14ac:dyDescent="0.25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 x14ac:dyDescent="0.25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 x14ac:dyDescent="0.25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f>AQ315</f>
        <v>198589.04</v>
      </c>
      <c r="Z315" s="121">
        <f t="shared" si="15"/>
        <v>25257.07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198589.04</v>
      </c>
      <c r="AR315" s="116">
        <v>25257.07</v>
      </c>
      <c r="AS315" s="27"/>
    </row>
    <row r="316" spans="1:45" hidden="1" x14ac:dyDescent="0.25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 x14ac:dyDescent="0.25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25257.07</v>
      </c>
      <c r="Z317" s="121">
        <f t="shared" si="15"/>
        <v>25257.07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25257.07</v>
      </c>
      <c r="AR317" s="116">
        <f>AR315</f>
        <v>25257.07</v>
      </c>
      <c r="AS317" s="27"/>
    </row>
    <row r="318" spans="1:45" ht="33.75" hidden="1" x14ac:dyDescent="0.25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 x14ac:dyDescent="0.25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 x14ac:dyDescent="0.25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 x14ac:dyDescent="0.25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 x14ac:dyDescent="0.25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 x14ac:dyDescent="0.25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 x14ac:dyDescent="0.25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 x14ac:dyDescent="0.25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 x14ac:dyDescent="0.25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 x14ac:dyDescent="0.25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 x14ac:dyDescent="0.25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 x14ac:dyDescent="0.25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 x14ac:dyDescent="0.25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 x14ac:dyDescent="0.25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 x14ac:dyDescent="0.25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 x14ac:dyDescent="0.25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 x14ac:dyDescent="0.25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 x14ac:dyDescent="0.25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 x14ac:dyDescent="0.25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 x14ac:dyDescent="0.25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 x14ac:dyDescent="0.25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 x14ac:dyDescent="0.25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90000</v>
      </c>
      <c r="F339" s="120">
        <f t="shared" si="16"/>
        <v>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f>W341+W348</f>
        <v>90000</v>
      </c>
      <c r="X339" s="128">
        <f>X341</f>
        <v>0</v>
      </c>
      <c r="Y339" s="120">
        <f>AQ339</f>
        <v>0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f>AQ341+AQ348</f>
        <v>0</v>
      </c>
      <c r="AR339" s="128">
        <v>0</v>
      </c>
      <c r="AS339" s="27"/>
    </row>
    <row r="340" spans="1:45" hidden="1" x14ac:dyDescent="0.25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 x14ac:dyDescent="0.25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10000</v>
      </c>
      <c r="F341" s="120">
        <f t="shared" ref="F341:F350" si="18">X341</f>
        <v>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10000</v>
      </c>
      <c r="X341" s="129">
        <v>0</v>
      </c>
      <c r="Y341" s="120">
        <f t="shared" si="17"/>
        <v>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0</v>
      </c>
      <c r="AR341" s="129">
        <v>0</v>
      </c>
      <c r="AS341" s="27"/>
    </row>
    <row r="342" spans="1:45" ht="36" customHeight="1" x14ac:dyDescent="0.25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 x14ac:dyDescent="0.25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 x14ac:dyDescent="0.25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 x14ac:dyDescent="0.25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80000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80000</v>
      </c>
      <c r="X348" s="128">
        <v>0</v>
      </c>
      <c r="Y348" s="120">
        <f t="shared" si="17"/>
        <v>0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 x14ac:dyDescent="0.25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40174.44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f>W351</f>
        <v>40174.44</v>
      </c>
      <c r="X349" s="128">
        <v>0</v>
      </c>
      <c r="Y349" s="120">
        <f t="shared" si="17"/>
        <v>40174.44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f>AQ351</f>
        <v>40174.44</v>
      </c>
      <c r="AR349" s="128">
        <v>0</v>
      </c>
      <c r="AS349" s="27"/>
    </row>
    <row r="350" spans="1:45" hidden="1" x14ac:dyDescent="0.25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 x14ac:dyDescent="0.25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40174.44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40174.44</v>
      </c>
      <c r="X351" s="129">
        <v>0</v>
      </c>
      <c r="Y351" s="120">
        <f t="shared" si="21"/>
        <v>40174.44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40174.44</v>
      </c>
      <c r="AR351" s="129">
        <v>0</v>
      </c>
      <c r="AS351" s="27"/>
    </row>
    <row r="352" spans="1:45" ht="56.25" hidden="1" x14ac:dyDescent="0.25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t="101.25" hidden="1" x14ac:dyDescent="0.25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 x14ac:dyDescent="0.25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 x14ac:dyDescent="0.25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0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0</v>
      </c>
      <c r="X355" s="132" t="s">
        <v>99</v>
      </c>
      <c r="Y355" s="120">
        <f t="shared" si="21"/>
        <v>0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0</v>
      </c>
      <c r="AR355" s="132" t="s">
        <v>99</v>
      </c>
      <c r="AS355" s="27"/>
    </row>
    <row r="356" spans="1:45" hidden="1" x14ac:dyDescent="0.25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 x14ac:dyDescent="0.25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 x14ac:dyDescent="0.25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 x14ac:dyDescent="0.25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0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0</v>
      </c>
      <c r="X359" s="132" t="s">
        <v>99</v>
      </c>
      <c r="Y359" s="120">
        <f t="shared" si="21"/>
        <v>0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0</v>
      </c>
      <c r="AR359" s="132" t="s">
        <v>99</v>
      </c>
      <c r="AS359" s="27"/>
    </row>
    <row r="360" spans="1:45" ht="24" customHeight="1" x14ac:dyDescent="0.25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0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0</v>
      </c>
      <c r="X360" s="132" t="s">
        <v>99</v>
      </c>
      <c r="Y360" s="120">
        <f t="shared" si="21"/>
        <v>0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0</v>
      </c>
      <c r="AR360" s="132" t="s">
        <v>99</v>
      </c>
      <c r="AS360" s="27"/>
    </row>
    <row r="361" spans="1:45" hidden="1" x14ac:dyDescent="0.25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 x14ac:dyDescent="0.25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 x14ac:dyDescent="0.25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 x14ac:dyDescent="0.25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 x14ac:dyDescent="0.25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 x14ac:dyDescent="0.25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 x14ac:dyDescent="0.25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 x14ac:dyDescent="0.25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 x14ac:dyDescent="0.25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0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0</v>
      </c>
      <c r="X369" s="132" t="s">
        <v>99</v>
      </c>
      <c r="Y369" s="120">
        <f t="shared" si="21"/>
        <v>0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0</v>
      </c>
      <c r="AR369" s="132" t="s">
        <v>99</v>
      </c>
      <c r="AS369" s="27"/>
    </row>
    <row r="370" spans="1:45" hidden="1" x14ac:dyDescent="0.25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 x14ac:dyDescent="0.25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 x14ac:dyDescent="0.25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 x14ac:dyDescent="0.25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0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0</v>
      </c>
      <c r="X373" s="132" t="s">
        <v>99</v>
      </c>
      <c r="Y373" s="120">
        <f t="shared" si="21"/>
        <v>0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0</v>
      </c>
      <c r="AR373" s="132" t="s">
        <v>99</v>
      </c>
      <c r="AS373" s="27"/>
    </row>
    <row r="374" spans="1:45" ht="24" customHeight="1" x14ac:dyDescent="0.25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0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0</v>
      </c>
      <c r="X374" s="132" t="s">
        <v>99</v>
      </c>
      <c r="Y374" s="120">
        <f t="shared" si="21"/>
        <v>0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0</v>
      </c>
      <c r="AR374" s="132" t="s">
        <v>99</v>
      </c>
      <c r="AS374" s="27"/>
    </row>
    <row r="375" spans="1:45" hidden="1" x14ac:dyDescent="0.25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 x14ac:dyDescent="0.25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 x14ac:dyDescent="0.25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 x14ac:dyDescent="0.25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 x14ac:dyDescent="0.25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 x14ac:dyDescent="0.25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 x14ac:dyDescent="0.25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 x14ac:dyDescent="0.25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 x14ac:dyDescent="0.25">
      <c r="A383" s="191" t="s">
        <v>18</v>
      </c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68"/>
    </row>
    <row r="384" spans="1:45" ht="12.95" customHeight="1" x14ac:dyDescent="0.25">
      <c r="A384" s="193" t="s">
        <v>19</v>
      </c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68"/>
    </row>
    <row r="385" spans="1:45" hidden="1" x14ac:dyDescent="0.25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 x14ac:dyDescent="0.25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 x14ac:dyDescent="0.25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 x14ac:dyDescent="0.25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 x14ac:dyDescent="0.25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0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0</v>
      </c>
      <c r="X391" s="132" t="s">
        <v>99</v>
      </c>
      <c r="Y391" s="120">
        <f t="shared" si="23"/>
        <v>0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0</v>
      </c>
      <c r="AR391" s="132" t="s">
        <v>99</v>
      </c>
      <c r="AS391" s="27"/>
    </row>
    <row r="392" spans="1:45" hidden="1" x14ac:dyDescent="0.25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 x14ac:dyDescent="0.25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 x14ac:dyDescent="0.25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 x14ac:dyDescent="0.25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0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0</v>
      </c>
      <c r="X395" s="132" t="s">
        <v>99</v>
      </c>
      <c r="Y395" s="120">
        <f t="shared" si="23"/>
        <v>0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0</v>
      </c>
      <c r="AR395" s="132" t="s">
        <v>99</v>
      </c>
      <c r="AS395" s="27"/>
    </row>
    <row r="396" spans="1:45" ht="24" customHeight="1" x14ac:dyDescent="0.25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0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0</v>
      </c>
      <c r="X396" s="132" t="s">
        <v>99</v>
      </c>
      <c r="Y396" s="120">
        <f t="shared" si="23"/>
        <v>0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0</v>
      </c>
      <c r="AR396" s="132" t="s">
        <v>99</v>
      </c>
      <c r="AS396" s="27"/>
    </row>
    <row r="397" spans="1:45" hidden="1" x14ac:dyDescent="0.25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 x14ac:dyDescent="0.25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 x14ac:dyDescent="0.25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 x14ac:dyDescent="0.25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 x14ac:dyDescent="0.25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 x14ac:dyDescent="0.25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 x14ac:dyDescent="0.25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 x14ac:dyDescent="0.25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 x14ac:dyDescent="0.25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0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0</v>
      </c>
      <c r="X405" s="132" t="s">
        <v>99</v>
      </c>
      <c r="Y405" s="120">
        <f t="shared" si="23"/>
        <v>0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0</v>
      </c>
      <c r="AR405" s="132" t="s">
        <v>99</v>
      </c>
      <c r="AS405" s="27"/>
    </row>
    <row r="406" spans="1:45" hidden="1" x14ac:dyDescent="0.25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 x14ac:dyDescent="0.25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 x14ac:dyDescent="0.25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 x14ac:dyDescent="0.25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0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0</v>
      </c>
      <c r="X409" s="132" t="s">
        <v>99</v>
      </c>
      <c r="Y409" s="120">
        <f t="shared" si="23"/>
        <v>0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0</v>
      </c>
      <c r="AR409" s="132" t="s">
        <v>99</v>
      </c>
      <c r="AS409" s="27"/>
    </row>
    <row r="410" spans="1:45" ht="24" customHeight="1" x14ac:dyDescent="0.25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0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0</v>
      </c>
      <c r="X410" s="121" t="s">
        <v>99</v>
      </c>
      <c r="Y410" s="120">
        <f t="shared" si="23"/>
        <v>0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99</v>
      </c>
      <c r="AS410" s="27"/>
    </row>
    <row r="411" spans="1:45" hidden="1" x14ac:dyDescent="0.25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 x14ac:dyDescent="0.25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 x14ac:dyDescent="0.25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 x14ac:dyDescent="0.25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 x14ac:dyDescent="0.25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 x14ac:dyDescent="0.25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 x14ac:dyDescent="0.25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 x14ac:dyDescent="0.25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 x14ac:dyDescent="0.25">
      <c r="A421" s="195" t="s">
        <v>59</v>
      </c>
      <c r="B421" s="196"/>
      <c r="C421" s="196"/>
      <c r="D421" s="196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627</v>
      </c>
      <c r="B424" s="7"/>
      <c r="C424" s="7"/>
      <c r="D424" s="197"/>
      <c r="E424" s="19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88" t="s">
        <v>60</v>
      </c>
      <c r="E425" s="188"/>
      <c r="F425" s="198" t="s">
        <v>61</v>
      </c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89" t="s">
        <v>100</v>
      </c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D425:E425"/>
    <mergeCell ref="A430:AC430"/>
    <mergeCell ref="A383:AR383"/>
    <mergeCell ref="A384:AR384"/>
    <mergeCell ref="A421:Q421"/>
    <mergeCell ref="D424:E424"/>
    <mergeCell ref="F425:S425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W7:X7"/>
    <mergeCell ref="AQ7:AR7"/>
    <mergeCell ref="Y9:AR9"/>
    <mergeCell ref="A8:E8"/>
    <mergeCell ref="W8:X8"/>
    <mergeCell ref="AQ8:AR8"/>
    <mergeCell ref="A5:D5"/>
    <mergeCell ref="K5:AG5"/>
    <mergeCell ref="AQ5:AR5"/>
    <mergeCell ref="K6:AG6"/>
    <mergeCell ref="AQ6:AR6"/>
    <mergeCell ref="K4:AG4"/>
    <mergeCell ref="AQ4:AR4"/>
    <mergeCell ref="K1:AG2"/>
    <mergeCell ref="AQ2:AR2"/>
    <mergeCell ref="W3:X3"/>
    <mergeCell ref="AQ3:AR3"/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cp:lastPrinted>2018-10-31T08:35:08Z</cp:lastPrinted>
  <dcterms:created xsi:type="dcterms:W3CDTF">2018-07-13T11:03:21Z</dcterms:created>
  <dcterms:modified xsi:type="dcterms:W3CDTF">2021-07-01T08:23:51Z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