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R317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<sst xmlns="http://schemas.openxmlformats.org/spreadsheetml/2006/main" count="5091" uniqueCount="632">
  <si>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</si>
  <si>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</si>
  <si>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</si>
  <si>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</si>
  <si>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</si>
  <si>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</si>
  <si>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</si>
  <si>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</si>
  <si>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</si>
  <si>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</si>
  <si>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</si>
  <si>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</si>
  <si>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</si>
  <si>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</si>
  <si>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</si>
  <si>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</si>
  <si>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</si>
  <si>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</si>
  <si>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</si>
  <si>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</si>
  <si>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</si>
  <si>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</si>
  <si>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</si>
  <si>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</si>
  <si>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</si>
  <si>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</si>
  <si>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</si>
  <si>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</si>
  <si>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</si>
  <si>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</si>
  <si>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</si>
  <si>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</si>
  <si>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</si>
  <si>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</si>
  <si>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</si>
  <si>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</si>
  <si>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</si>
  <si>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</si>
  <si>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</si>
  <si>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</si>
  <si>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</si>
  <si>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</si>
  <si>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</si>
  <si>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</si>
  <si>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</si>
  <si>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</si>
  <si>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</si>
  <si>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</si>
  <si>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</si>
  <si>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</si>
  <si>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</si>
  <si>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</si>
  <si>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</si>
  <si>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</si>
  <si>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</si>
  <si>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</si>
  <si>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</si>
  <si>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</si>
  <si>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</si>
  <si>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</si>
  <si>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</si>
  <si>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</si>
  <si>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</si>
  <si>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</si>
  <si>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</si>
  <si>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</si>
  <si>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</si>
  <si>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</si>
  <si>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</si>
  <si>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</si>
  <si>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</si>
  <si>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</si>
  <si>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</si>
  <si>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</si>
  <si>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</si>
  <si>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</si>
  <si>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</si>
  <si>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</si>
  <si>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</si>
  <si>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</si>
  <si>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</si>
  <si>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</si>
  <si>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</si>
  <si>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</si>
  <si>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</si>
  <si>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</si>
  <si>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</si>
  <si>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</si>
  <si>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</si>
  <si>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</si>
  <si>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</si>
  <si>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</si>
  <si>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</si>
  <si>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</si>
  <si>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</si>
  <si>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</si>
  <si>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</si>
  <si>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</si>
  <si>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</si>
  <si>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</si>
  <si>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</si>
  <si>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</si>
  <si>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</si>
  <si>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</si>
  <si>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</si>
  <si>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</si>
  <si>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</si>
  <si>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</si>
  <si>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</si>
  <si>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</si>
  <si>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</si>
  <si>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</si>
  <si>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</si>
  <si>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</si>
  <si>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</si>
  <si>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</si>
  <si>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</si>
  <si>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</si>
  <si>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</si>
  <si>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</si>
  <si>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</si>
  <si>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</si>
  <si>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</si>
  <si>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</si>
  <si>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</si>
  <si>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</si>
  <si>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</si>
  <si>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</si>
  <si>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</si>
  <si>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</si>
  <si>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</si>
  <si>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</si>
  <si>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</si>
  <si>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</si>
  <si>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</si>
  <si>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</si>
  <si>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</si>
  <si>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</si>
  <si>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</si>
  <si>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</si>
  <si>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</si>
  <si>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</si>
  <si>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</si>
  <si>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</si>
  <si>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</si>
  <si>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</si>
  <si>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</si>
  <si>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</si>
  <si>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</si>
  <si>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</si>
  <si>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</si>
  <si>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</si>
  <si>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</si>
  <si>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</si>
  <si>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</si>
  <si>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</si>
  <si>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</si>
  <si>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</si>
  <si>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</si>
  <si>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</si>
  <si>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</si>
  <si>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</si>
  <si>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</si>
  <si>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</si>
  <si>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</si>
  <si>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</si>
  <si>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</si>
  <si>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</si>
  <si>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</si>
  <si>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</si>
  <si>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</si>
  <si>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</si>
  <si>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</si>
  <si>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</si>
  <si>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</si>
  <si>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</si>
  <si>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</si>
  <si>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</si>
  <si>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</si>
  <si>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</si>
  <si>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</si>
  <si>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</si>
  <si>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</si>
  <si>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</si>
  <si>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</si>
  <si>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</si>
  <si>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</si>
  <si>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</si>
  <si>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</si>
  <si>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</si>
  <si>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</si>
  <si>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</si>
  <si>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</si>
  <si>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</si>
  <si>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</si>
  <si>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</si>
  <si>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</si>
  <si>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</si>
  <si>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</si>
  <si>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</si>
  <si>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</si>
  <si>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</si>
  <si>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</si>
  <si>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</si>
  <si>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</si>
  <si>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</si>
  <si>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</si>
  <si>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</si>
  <si>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</si>
  <si>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</si>
  <si>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</si>
  <si>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</si>
  <si>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</si>
  <si>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</si>
  <si>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</si>
  <si>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</si>
  <si>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</si>
  <si>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</si>
  <si>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</si>
  <si>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</si>
  <si>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</si>
  <si>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</si>
  <si>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</si>
  <si>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</si>
  <si>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</si>
  <si>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</si>
  <si>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</si>
  <si>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</si>
  <si>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</si>
  <si>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</si>
  <si>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</si>
  <si>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</si>
  <si>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</si>
  <si>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</si>
  <si>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</si>
  <si>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</si>
  <si>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</si>
  <si>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</si>
  <si>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</si>
  <si>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</si>
  <si>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</si>
  <si>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</si>
  <si>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</si>
  <si>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</si>
  <si>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</si>
  <si>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</si>
  <si>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</si>
  <si>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</si>
  <si>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</si>
  <si>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</si>
  <si>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</si>
  <si>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</si>
  <si>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</si>
  <si>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</si>
  <si>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</si>
  <si>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</si>
  <si>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</si>
  <si>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</si>
  <si>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</si>
  <si>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</si>
  <si>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</si>
  <si>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</si>
  <si>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</si>
  <si>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</si>
  <si>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</si>
  <si>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</si>
  <si>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</si>
  <si>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</si>
  <si>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</si>
  <si>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</si>
  <si>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</si>
  <si>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</si>
  <si>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</si>
  <si>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</si>
  <si>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</si>
  <si>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</si>
  <si>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</si>
  <si>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</si>
  <si>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</si>
  <si>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</si>
  <si>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</si>
  <si>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</si>
  <si>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</si>
  <si>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</si>
  <si>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</si>
  <si>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</si>
  <si>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</si>
  <si>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</si>
  <si>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</si>
  <si>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</si>
  <si>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</si>
  <si>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</si>
  <si>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</si>
  <si>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</si>
  <si>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</si>
  <si>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</si>
  <si>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</si>
  <si>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</si>
  <si>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</si>
  <si>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</si>
  <si>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</si>
  <si>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</si>
  <si>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</si>
  <si>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</si>
  <si>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</si>
  <si>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</si>
  <si>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</si>
  <si>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</si>
  <si>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</si>
  <si>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</si>
  <si>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</si>
  <si>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</si>
  <si>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</si>
  <si>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</si>
  <si>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</si>
  <si>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</si>
  <si>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</si>
  <si>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</si>
  <si>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</si>
  <si>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</si>
  <si>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</si>
  <si>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</si>
  <si>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</si>
  <si>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</si>
  <si>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</si>
  <si>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</si>
  <si>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</si>
  <si>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</si>
  <si>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</si>
  <si>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</si>
  <si>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</si>
  <si>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</si>
  <si>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</si>
  <si>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</si>
  <si>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</si>
  <si>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</si>
  <si>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</si>
  <si>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</si>
  <si>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</si>
  <si>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</si>
  <si>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</si>
  <si>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</si>
  <si>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</si>
  <si>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</si>
  <si>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</si>
  <si>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</si>
  <si>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</si>
  <si>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</si>
  <si>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</si>
  <si>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</si>
  <si>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</si>
  <si>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</si>
  <si>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</si>
  <si>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</si>
  <si>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</si>
  <si>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</si>
  <si>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</si>
  <si>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</si>
  <si>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</si>
  <si>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</si>
  <si>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</si>
  <si>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</si>
  <si>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</si>
  <si>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</si>
  <si>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</si>
  <si>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</si>
  <si>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</si>
  <si>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</si>
  <si>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</si>
  <si>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</si>
  <si>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</si>
  <si>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</si>
  <si>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</si>
  <si>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</si>
  <si>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</si>
  <si>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</si>
  <si>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</si>
  <si>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</si>
  <si>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</si>
  <si>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</si>
  <si>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</si>
  <si>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</si>
  <si>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</si>
  <si>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</si>
  <si>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</si>
  <si>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</si>
  <si>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</si>
  <si>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</si>
  <si>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</si>
  <si>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</si>
  <si>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</si>
  <si>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</si>
  <si>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</si>
  <si>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</si>
  <si>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</si>
  <si>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</si>
  <si>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</si>
  <si>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</si>
  <si>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</si>
  <si>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</si>
  <si>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</si>
  <si>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</si>
  <si>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</si>
  <si>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</si>
  <si>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</si>
  <si>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</si>
  <si>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</si>
  <si>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</si>
  <si>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</si>
  <si>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</si>
  <si>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</si>
  <si>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</si>
  <si>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</si>
  <si>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</si>
  <si>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</si>
  <si>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</si>
  <si>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</si>
  <si>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</si>
  <si>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</si>
  <si>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</si>
  <si>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</si>
  <si>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</si>
  <si>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</si>
  <si>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</si>
  <si>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</si>
  <si>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</si>
  <si>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</si>
  <si>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</si>
  <si>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</si>
  <si>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</si>
  <si>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</si>
  <si>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</si>
  <si>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</si>
  <si>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</si>
  <si>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</si>
  <si>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</si>
  <si>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</si>
  <si>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</si>
  <si>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</si>
  <si>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</si>
  <si>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</si>
  <si>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</si>
  <si>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</si>
  <si>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</si>
  <si>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</si>
  <si>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</si>
  <si>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</si>
  <si>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</si>
  <si>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</si>
  <si>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</si>
  <si>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</si>
  <si>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</si>
  <si>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</si>
  <si>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</si>
  <si>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</si>
  <si>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</si>
  <si>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</si>
  <si>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</si>
  <si>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</si>
  <si>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</si>
  <si>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</si>
  <si>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</si>
  <si>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</si>
  <si>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</si>
  <si>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</si>
  <si>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</si>
  <si>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</si>
  <si>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</si>
  <si>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</si>
  <si>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</si>
  <si>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</si>
  <si>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</si>
  <si>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</si>
  <si>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</si>
  <si>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</si>
  <si>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</si>
  <si>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</si>
  <si>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</si>
  <si>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</si>
  <si>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</si>
  <si>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</si>
  <si>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</si>
  <si>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</si>
  <si>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</si>
  <si>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</si>
  <si>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</si>
  <si>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</si>
  <si>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</si>
  <si>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</si>
  <si>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</si>
  <si>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</si>
  <si>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</si>
  <si>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</si>
  <si>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</si>
  <si>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</si>
  <si>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</si>
  <si>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</si>
  <si>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</si>
  <si>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</si>
  <si>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</si>
  <si>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</si>
  <si>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</si>
  <si>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</si>
  <si>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</si>
  <si>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</si>
  <si>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</si>
  <si>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</si>
  <si>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</si>
  <si>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</si>
  <si>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</si>
  <si>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</si>
  <si>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</si>
  <si>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</si>
  <si>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</si>
  <si>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</si>
  <si>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</si>
  <si>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</si>
  <si>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</si>
  <si>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</si>
  <si>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</si>
  <si>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</si>
  <si>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</si>
  <si>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</si>
  <si>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</si>
  <si>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</si>
  <si>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</si>
  <si>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</si>
  <si>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</si>
  <si>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</si>
  <si>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</si>
  <si>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</si>
  <si>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</si>
  <si>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</si>
  <si>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</si>
  <si>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</si>
  <si>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</si>
  <si>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</si>
  <si>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</si>
  <si>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</si>
  <si>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</si>
  <si>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</si>
  <si>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</si>
  <si>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</si>
  <si>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</si>
  <si>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</si>
  <si>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</si>
  <si>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</si>
  <si>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</si>
  <si>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</si>
  <si>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</si>
  <si>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</si>
  <si>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</si>
  <si>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</si>
  <si>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</si>
  <si>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</si>
  <si>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</si>
  <si>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</si>
  <si>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</si>
  <si>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</si>
  <si>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</si>
  <si>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</si>
  <si>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</si>
  <si>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</si>
  <si>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</si>
  <si>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</si>
  <si>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</si>
  <si>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</si>
  <si>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</si>
  <si>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</si>
  <si>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</si>
  <si>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</si>
  <si>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</si>
  <si>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</si>
  <si>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</si>
  <si>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</si>
  <si>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</si>
  <si>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</si>
  <si>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</si>
  <si>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</si>
  <si>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</si>
  <si>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</si>
  <si>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</si>
  <si>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</si>
  <si>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</si>
  <si>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</si>
  <si>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</si>
  <si>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</si>
  <si>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</si>
  <si>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</si>
  <si>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</si>
  <si>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</si>
  <si>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</si>
  <si>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</si>
  <si>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</si>
  <si>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</si>
  <si>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</si>
  <si>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</si>
  <si>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</si>
  <si>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</si>
  <si>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</si>
  <si>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</si>
  <si>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</si>
  <si>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</si>
  <si>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</si>
  <si>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</si>
  <si>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</si>
  <si>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</si>
  <si>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</si>
  <si>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</si>
  <si>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</si>
  <si>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</si>
  <si>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</si>
  <si>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</si>
  <si>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</si>
  <si>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</si>
  <si>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</si>
  <si>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</si>
  <si>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</si>
  <si>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</si>
  <si>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</si>
  <si>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</si>
  <si>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</si>
  <si>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</si>
  <si>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</si>
  <si>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</si>
  <si>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</si>
  <si>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</si>
  <si>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</si>
  <si>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</si>
  <si>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</si>
  <si>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февраля 2019 г.</t>
  </si>
  <si>
    <t>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</si>
</sst>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M421" sqref="AM421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63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64</v>
      </c>
      <c r="AR2" s="18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2" t="s">
        <v>66</v>
      </c>
      <c r="AR3" s="19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4" t="s">
        <v>631</v>
      </c>
      <c r="AR4" s="185"/>
      <c r="AS4" s="13"/>
    </row>
    <row r="5" spans="1:45" ht="15.2" customHeight="1" x14ac:dyDescent="0.25">
      <c r="A5" s="172" t="s">
        <v>68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626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6"/>
      <c r="AR5" s="177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78" t="s">
        <v>629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0">
        <v>15212000000</v>
      </c>
      <c r="AR6" s="181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 x14ac:dyDescent="0.3">
      <c r="A8" s="166" t="s">
        <v>73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0">
        <v>383</v>
      </c>
      <c r="AR8" s="171"/>
      <c r="AS8" s="13"/>
    </row>
    <row r="9" spans="1:45" ht="12.95" customHeight="1" x14ac:dyDescent="0.25">
      <c r="A9" s="154" t="s">
        <v>75</v>
      </c>
      <c r="B9" s="156" t="s">
        <v>76</v>
      </c>
      <c r="C9" s="158" t="s">
        <v>77</v>
      </c>
      <c r="D9" s="159"/>
      <c r="E9" s="160" t="s">
        <v>78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79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 x14ac:dyDescent="0.25">
      <c r="A10" s="155"/>
      <c r="B10" s="157"/>
      <c r="C10" s="159"/>
      <c r="D10" s="159"/>
      <c r="E10" s="196" t="s">
        <v>80</v>
      </c>
      <c r="F10" s="197"/>
      <c r="G10" s="196" t="s">
        <v>81</v>
      </c>
      <c r="H10" s="197"/>
      <c r="I10" s="196" t="s">
        <v>82</v>
      </c>
      <c r="J10" s="197"/>
      <c r="K10" s="194" t="s">
        <v>83</v>
      </c>
      <c r="L10" s="195"/>
      <c r="M10" s="194" t="s">
        <v>84</v>
      </c>
      <c r="N10" s="195"/>
      <c r="O10" s="194" t="s">
        <v>85</v>
      </c>
      <c r="P10" s="195"/>
      <c r="Q10" s="194" t="s">
        <v>86</v>
      </c>
      <c r="R10" s="195"/>
      <c r="S10" s="194" t="s">
        <v>87</v>
      </c>
      <c r="T10" s="195"/>
      <c r="U10" s="194" t="s">
        <v>88</v>
      </c>
      <c r="V10" s="195"/>
      <c r="W10" s="152" t="s">
        <v>89</v>
      </c>
      <c r="X10" s="153"/>
      <c r="Y10" s="150" t="s">
        <v>80</v>
      </c>
      <c r="Z10" s="151"/>
      <c r="AA10" s="150" t="s">
        <v>81</v>
      </c>
      <c r="AB10" s="151"/>
      <c r="AC10" s="150" t="s">
        <v>82</v>
      </c>
      <c r="AD10" s="151"/>
      <c r="AE10" s="152" t="s">
        <v>83</v>
      </c>
      <c r="AF10" s="153"/>
      <c r="AG10" s="152" t="s">
        <v>84</v>
      </c>
      <c r="AH10" s="153"/>
      <c r="AI10" s="152" t="s">
        <v>85</v>
      </c>
      <c r="AJ10" s="153"/>
      <c r="AK10" s="152" t="s">
        <v>86</v>
      </c>
      <c r="AL10" s="153"/>
      <c r="AM10" s="152" t="s">
        <v>87</v>
      </c>
      <c r="AN10" s="153"/>
      <c r="AO10" s="152" t="s">
        <v>88</v>
      </c>
      <c r="AP10" s="153"/>
      <c r="AQ10" s="152" t="s">
        <v>89</v>
      </c>
      <c r="AR10" s="153"/>
      <c r="AS10" s="9"/>
    </row>
    <row r="11" spans="1:45" ht="76.5" customHeight="1" x14ac:dyDescent="0.25">
      <c r="A11" s="155"/>
      <c r="B11" s="157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8" t="s">
        <v>94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38952.400000000001</v>
      </c>
      <c r="Z29" s="121">
        <f t="shared" ref="Z29:Z92" si="1">AR29</f>
        <v>0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38952.400000000001</v>
      </c>
      <c r="AR29" s="111">
        <v>0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1531300</v>
      </c>
      <c r="F31" s="120">
        <f t="shared" si="0"/>
        <v>137000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1531300</v>
      </c>
      <c r="X31" s="106">
        <v>137000</v>
      </c>
      <c r="Y31" s="120">
        <f t="shared" si="3"/>
        <v>30000</v>
      </c>
      <c r="Z31" s="121">
        <f t="shared" si="1"/>
        <v>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30000</v>
      </c>
      <c r="AR31" s="113">
        <v>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462450</v>
      </c>
      <c r="F33" s="120">
        <f t="shared" si="0"/>
        <v>41000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462450</v>
      </c>
      <c r="X33" s="108">
        <v>41000</v>
      </c>
      <c r="Y33" s="120">
        <f t="shared" si="3"/>
        <v>0</v>
      </c>
      <c r="Z33" s="121">
        <f t="shared" si="1"/>
        <v>0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0</v>
      </c>
      <c r="AR33" s="114">
        <v>0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0</v>
      </c>
      <c r="Z34" s="121">
        <f t="shared" si="1"/>
        <v>0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0</v>
      </c>
      <c r="AR34" s="115">
        <f>AR29</f>
        <v>0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137000</v>
      </c>
      <c r="F36" s="120">
        <f t="shared" si="0"/>
        <v>137000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137000</v>
      </c>
      <c r="X36" s="106">
        <f>X31</f>
        <v>137000</v>
      </c>
      <c r="Y36" s="120">
        <f t="shared" si="3"/>
        <v>0</v>
      </c>
      <c r="Z36" s="121">
        <f t="shared" si="1"/>
        <v>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0</v>
      </c>
      <c r="AR36" s="117">
        <f>AR31</f>
        <v>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41000</v>
      </c>
      <c r="F38" s="120">
        <f t="shared" si="0"/>
        <v>41000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41000</v>
      </c>
      <c r="X38" s="108">
        <f>X33</f>
        <v>41000</v>
      </c>
      <c r="Y38" s="120">
        <f t="shared" si="3"/>
        <v>0</v>
      </c>
      <c r="Z38" s="121">
        <f t="shared" si="1"/>
        <v>0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0</v>
      </c>
      <c r="AR38" s="118">
        <f>AR33</f>
        <v>0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0</v>
      </c>
      <c r="Z70" s="121">
        <f t="shared" si="1"/>
        <v>0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0</v>
      </c>
      <c r="AR70" s="115">
        <f>AR29</f>
        <v>0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137000</v>
      </c>
      <c r="F72" s="120">
        <f t="shared" si="0"/>
        <v>137000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137000</v>
      </c>
      <c r="X72" s="106">
        <f>W72</f>
        <v>137000</v>
      </c>
      <c r="Y72" s="120">
        <f t="shared" si="3"/>
        <v>0</v>
      </c>
      <c r="Z72" s="121">
        <f t="shared" si="1"/>
        <v>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0</v>
      </c>
      <c r="AR72" s="113">
        <f>AR36</f>
        <v>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41000</v>
      </c>
      <c r="F74" s="120">
        <f t="shared" si="0"/>
        <v>41000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41000</v>
      </c>
      <c r="X74" s="108">
        <f>W74</f>
        <v>41000</v>
      </c>
      <c r="Y74" s="120">
        <f t="shared" si="3"/>
        <v>0</v>
      </c>
      <c r="Z74" s="121">
        <f t="shared" si="1"/>
        <v>0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0</v>
      </c>
      <c r="AR74" s="118">
        <f>AR38</f>
        <v>0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0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67.5" hidden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4689263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4689263</v>
      </c>
      <c r="X231" s="128">
        <v>198263</v>
      </c>
      <c r="Y231" s="120">
        <f t="shared" si="14"/>
        <v>177772.08</v>
      </c>
      <c r="Z231" s="121">
        <f t="shared" si="11"/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177772.08</v>
      </c>
      <c r="AR231" s="128">
        <f>AR29</f>
        <v>0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0</v>
      </c>
      <c r="Z234" s="121">
        <f t="shared" si="11"/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0</v>
      </c>
      <c r="AR234" s="128">
        <f>AR231</f>
        <v>0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49565.75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507539.29</v>
      </c>
      <c r="AR315" s="116">
        <v>49565.75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49565.75</v>
      </c>
      <c r="Z317" s="121">
        <f t="shared" si="15"/>
        <v>49565.75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49565.75</v>
      </c>
      <c r="AR317" s="116">
        <f>AR315</f>
        <v>49565.75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36850</v>
      </c>
      <c r="F339" s="120">
        <f t="shared" si="16"/>
        <v>7500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36850</v>
      </c>
      <c r="X339" s="128">
        <f>X341</f>
        <v>7500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7500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7500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9500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2019-02-01T08:43:10Z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